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66925"/>
  <mc:AlternateContent xmlns:mc="http://schemas.openxmlformats.org/markup-compatibility/2006">
    <mc:Choice Requires="x15">
      <x15ac:absPath xmlns:x15ac="http://schemas.microsoft.com/office/spreadsheetml/2010/11/ac" url="W:\Limited Review CONs\HAB Hemodialysis - Bedside Only\Submission\HEIA\Submission\"/>
    </mc:Choice>
  </mc:AlternateContent>
  <xr:revisionPtr revIDLastSave="0" documentId="8_{8526758C-8A9A-4754-80B5-D46E4A096E13}" xr6:coauthVersionLast="47" xr6:coauthVersionMax="47" xr10:uidLastSave="{00000000-0000-0000-0000-000000000000}"/>
  <bookViews>
    <workbookView xWindow="22932" yWindow="-108" windowWidth="23256" windowHeight="12576" xr2:uid="{00000000-000D-0000-FFFF-FFFF00000000}"/>
  </bookViews>
  <sheets>
    <sheet name="Meaningful Engagement" sheetId="2" r:id="rId1"/>
    <sheet name="Scoping Sheet 1" sheetId="5" r:id="rId2"/>
    <sheet name="Scoping Sheet 2"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6" l="1"/>
  <c r="M47" i="6"/>
  <c r="K47" i="6"/>
  <c r="C47" i="6"/>
  <c r="G47" i="6"/>
</calcChain>
</file>

<file path=xl/sharedStrings.xml><?xml version="1.0" encoding="utf-8"?>
<sst xmlns="http://schemas.openxmlformats.org/spreadsheetml/2006/main" count="299" uniqueCount="180">
  <si>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</si>
  <si>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</si>
  <si>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</si>
  <si>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</si>
  <si>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</si>
  <si>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</si>
  <si>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</si>
  <si>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</si>
  <si>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</si>
  <si>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</si>
  <si>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</si>
  <si>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 </t>
  </si>
  <si>
    <t>ZCTA # , New York</t>
  </si>
  <si>
    <t>Label</t>
  </si>
  <si>
    <t>Estimate</t>
  </si>
  <si>
    <t>Margin of Error</t>
  </si>
  <si>
    <t>Percent</t>
  </si>
  <si>
    <t>Percent Margin of Error</t>
  </si>
  <si>
    <t>SEX AND AGE (Census Table DP05)</t>
  </si>
  <si>
    <t>Total population</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</si>
  <si>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</si>
  <si>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</si>
  <si>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</si>
  <si>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</si>
  <si>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</si>
  <si>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</si>
  <si>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</si>
  <si>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</si>
  <si>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</si>
  <si>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</si>
  <si>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</si>
  <si>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</si>
  <si>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</si>
  <si>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</si>
  <si>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</si>
  <si>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</si>
  <si>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</si>
  <si>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</si>
  <si>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</si>
  <si>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</si>
  <si>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</si>
  <si>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</si>
  <si>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</si>
  <si>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</si>
  <si>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</si>
  <si>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</si>
  <si>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</si>
  <si>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</si>
  <si>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</si>
  <si>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</si>
  <si>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</si>
  <si>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</si>
  <si>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</si>
  <si>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</si>
  <si>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</si>
  <si>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</si>
  <si>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</si>
  <si>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</si>
  <si>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</si>
  <si>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</si>
  <si>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</si>
  <si>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</si>
  <si>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</si>
  <si>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</si>
  <si>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</si>
  <si>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</si>
  <si>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</si>
  <si>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</si>
  <si>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</si>
  <si>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</si>
  <si>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</si>
  <si>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</si>
  <si>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</si>
  <si>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</si>
  <si>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</si>
  <si>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</si>
  <si>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</si>
  <si>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</si>
  <si>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</si>
  <si>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</si>
  <si>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</si>
  <si>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</si>
  <si>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</si>
  <si>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</si>
  <si>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</si>
  <si>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</si>
  <si>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Identifier (i.e., Patient A, Employee B, Respondent 1) or Name (only if requested by stakeholder)</t>
  </si>
  <si>
    <t>Summary</t>
  </si>
  <si>
    <t>860Z200US14511</t>
  </si>
  <si>
    <t>860Z200US14506</t>
  </si>
  <si>
    <t>860Z200US14515</t>
  </si>
  <si>
    <t>860Z200US14622</t>
  </si>
  <si>
    <t>860Z200US14617</t>
  </si>
  <si>
    <t>860Z200US14642</t>
  </si>
  <si>
    <t>860Z200US14612</t>
  </si>
  <si>
    <t>860Z200US14624</t>
  </si>
  <si>
    <t>860Z200US14586</t>
  </si>
  <si>
    <t>860Z200US14604</t>
  </si>
  <si>
    <t>860Z200US14467</t>
  </si>
  <si>
    <t>860Z200US14534</t>
  </si>
  <si>
    <t>860Z200US14621</t>
  </si>
  <si>
    <t>860Z200US14623</t>
  </si>
  <si>
    <t>860Z200US14420</t>
  </si>
  <si>
    <t>860Z200US14428</t>
  </si>
  <si>
    <t>860Z200US14445</t>
  </si>
  <si>
    <t>860Z200US14464</t>
  </si>
  <si>
    <t>860Z200US14468</t>
  </si>
  <si>
    <t>860Z200US14472</t>
  </si>
  <si>
    <t>860Z200US14626</t>
  </si>
  <si>
    <t>860Z200US14627</t>
  </si>
  <si>
    <t>860Z200US14546</t>
  </si>
  <si>
    <t>860Z200US14559</t>
  </si>
  <si>
    <t>860Z200US14605</t>
  </si>
  <si>
    <t>860Z200US14607</t>
  </si>
  <si>
    <t>860Z200US14608</t>
  </si>
  <si>
    <t>860Z200US14609</t>
  </si>
  <si>
    <t>860Z200US14610</t>
  </si>
  <si>
    <t>860Z200US14514</t>
  </si>
  <si>
    <t>860Z200US14613</t>
  </si>
  <si>
    <t>860Z200US14614</t>
  </si>
  <si>
    <t>860Z200US14618</t>
  </si>
  <si>
    <t>860Z200US14620</t>
  </si>
  <si>
    <t>860Z200US14526</t>
  </si>
  <si>
    <t>860Z200US14580</t>
  </si>
  <si>
    <t>860Z200US14619</t>
  </si>
  <si>
    <t>860Z200US14543</t>
  </si>
  <si>
    <t>860Z200US14615</t>
  </si>
  <si>
    <t>860Z200US14606</t>
  </si>
  <si>
    <t>860Z200US14450</t>
  </si>
  <si>
    <t>860Z200US14611</t>
  </si>
  <si>
    <t>860Z200US14616</t>
  </si>
  <si>
    <t>860Z200US14625</t>
  </si>
  <si>
    <t>Person A</t>
  </si>
  <si>
    <t xml:space="preserve">Monroe County DOH </t>
  </si>
  <si>
    <t>public health experts</t>
  </si>
  <si>
    <t>yes</t>
  </si>
  <si>
    <t xml:space="preserve">Teams Meeting </t>
  </si>
  <si>
    <t xml:space="preserve">yes </t>
  </si>
  <si>
    <t>Other</t>
  </si>
  <si>
    <t>no</t>
  </si>
  <si>
    <t>The stakeholder suggested that assessment should look a the availability bedside dialysis in the county and consider whether it would increase availability in hospitals. From a health equity perspective they thought the racial and ethnic distribution of patients at Highlands a Brighton should be considered. They were not sure how common ventilator-dependent dialysis was needed and for this reason could not speak to the impact of the project.</t>
  </si>
  <si>
    <t>Person B</t>
  </si>
  <si>
    <t>UR Medicine (Health Equity Office)</t>
  </si>
  <si>
    <t>organizations representing employees of the Applicant</t>
  </si>
  <si>
    <t>The discussion included a comprehensive overview and update of health equity activities by the system. Specifically for the project the stakeholder emphasized that this was a better setting for care for patients. For the community, there is insufficient nursing home availability.</t>
  </si>
  <si>
    <t>Person C</t>
  </si>
  <si>
    <t>Lifespan</t>
  </si>
  <si>
    <t>community leaders</t>
  </si>
  <si>
    <t>The stakeholder emphasized that shortages of staffing for nursing homes are impacting all areas of care. Transporting patients for dialysis puts considerable stress on staff and the quality of care. The project has a strong positive impact by getting patients out of the hospital. They noted that dialysis and ventilator-dependent patients are very complex. It is important to provide care coordination for these very complex patients. As a general comment, the stakeholder said that Black and Hispanic families have difficulty in navigating the transition to nursing home care for their elders.</t>
  </si>
  <si>
    <t xml:space="preserve">Person D </t>
  </si>
  <si>
    <t>see above</t>
  </si>
  <si>
    <t>Action for a Better Community</t>
  </si>
  <si>
    <t>1/27; 1/31; 2/7</t>
  </si>
  <si>
    <t>No</t>
  </si>
  <si>
    <t>Common Ground</t>
  </si>
  <si>
    <t>Local Pastor Group</t>
  </si>
  <si>
    <t>Person E</t>
  </si>
  <si>
    <t xml:space="preserve">Office of the Aging </t>
  </si>
  <si>
    <t xml:space="preserve">Conference Call </t>
  </si>
  <si>
    <t xml:space="preserve">Transportation is the major access barrier in the community for the elderly. The lack of affordable housing is the major social determinant of health, with food insecurity and social isolation also significant concerns. Older people in the community lack information to make the best decisions. About the specific project, the stakeholder does not have sufficient hard data about demand to express an opinion, but, in principle, it is the right thing to do. </t>
  </si>
  <si>
    <t xml:space="preserve">Person F </t>
  </si>
  <si>
    <t xml:space="preserve">Person G </t>
  </si>
  <si>
    <t xml:space="preserve">Catholic Charities </t>
  </si>
  <si>
    <t>About the specific project, the stakeholders emphasized they could not express an opinion due to the complexity of the service and patients. They, however, provided a very comprehensive and in-depth discussion of of the needs of nursing home patients, especially from Black and Hispanic communities and ways of addressing the transition to care for families in those communities.</t>
  </si>
  <si>
    <t>Person H</t>
  </si>
  <si>
    <t>Person I</t>
  </si>
  <si>
    <t>Person J</t>
  </si>
  <si>
    <t>Person K</t>
  </si>
  <si>
    <t xml:space="preserve">Person L </t>
  </si>
  <si>
    <t>Person M</t>
  </si>
  <si>
    <t>Patient Respondent 1</t>
  </si>
  <si>
    <t>residents of the project’s service area</t>
  </si>
  <si>
    <t>Interview</t>
  </si>
  <si>
    <t>Bedside service is much better, it avoids transportation and is more comfortable.</t>
  </si>
  <si>
    <t>Caregiver Respondent 1</t>
  </si>
  <si>
    <t>Having all the care in one place is a major benefit.</t>
  </si>
  <si>
    <t>Patient Respondent 2</t>
  </si>
  <si>
    <t>Did not feel the service applied to them personally but sees it as beneficial because it avoids having to be transported for dialysis.</t>
  </si>
  <si>
    <t>Caregiver Respondent 2</t>
  </si>
  <si>
    <t>It is a major benefit by allowing more time with the patient and avoiding transportation and the related discomfort.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</si>
</sst>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6" formatCode="_(* #,##0_);_(* \(#,##0\);_(* &quot;-&quot;??_);_(@_)"/>
    <numFmt numFmtId="167" formatCode="m/d;@"/>
  </numFmts>
  <fonts count="14" x14ac:knownFonts="1">
    <font>
      <sz val="11"/>
      <color theme="1"/>
      <name val="Calibri"/>
      <family val="2"/>
      <scheme val="minor"/>
    </font>
    <font>
      <sz val="11"/>
      <color theme="1"/>
      <name val="Times New Roman"/>
    </font>
    <font>
      <b/>
      <sz val="11"/>
      <name val="Calibri"/>
    </font>
    <font>
      <sz val="11"/>
      <color rgb="FF000000"/>
      <name val="Calibri"/>
      <family val="2"/>
    </font>
    <font>
      <sz val="11"/>
      <name val="Arial"/>
    </font>
    <font>
      <sz val="11"/>
      <color rgb="FF000000"/>
      <name val="Arial"/>
    </font>
    <font>
      <sz val="11"/>
      <color theme="1"/>
      <name val="Arial"/>
    </font>
    <font>
      <b/>
      <sz val="11"/>
      <name val="Arial"/>
    </font>
    <font>
      <b/>
      <sz val="11"/>
      <color rgb="FF000000"/>
      <name val="Arial"/>
    </font>
    <font>
      <sz val="11"/>
      <name val="Arial"/>
      <family val="2"/>
    </font>
    <font>
      <sz val="11"/>
      <name val="Times New Roman"/>
    </font>
    <font>
      <sz val="11"/>
      <color theme="1"/>
      <name val="Calibri"/>
      <family val="2"/>
      <scheme val="minor"/>
    </font>
    <font>
      <sz val="11"/>
      <color theme="1"/>
      <name val="Times New Roman"/>
      <family val="1"/>
    </font>
    <font>
      <sz val="10"/>
      <color theme="1"/>
      <name val="Times New Roman"/>
      <family val="1"/>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9" fontId="11" fillId="0" borderId="0" applyFont="0" applyFill="0" applyBorder="0" applyAlignment="0" applyProtection="0"/>
  </cellStyleXfs>
  <cellXfs count="35">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3" fontId="3" fillId="0" borderId="0" xfId="0" applyNumberFormat="1" applyFont="1" applyAlignment="1">
      <alignment wrapText="1"/>
    </xf>
    <xf numFmtId="10" fontId="3" fillId="0" borderId="0" xfId="0" applyNumberFormat="1" applyFont="1" applyAlignment="1">
      <alignment wrapText="1"/>
    </xf>
    <xf numFmtId="0" fontId="0" fillId="0" borderId="0" xfId="0" applyAlignment="1">
      <alignment wrapText="1"/>
    </xf>
    <xf numFmtId="0" fontId="4" fillId="0" borderId="1" xfId="0" applyFont="1" applyBorder="1" applyAlignment="1">
      <alignment wrapText="1"/>
    </xf>
    <xf numFmtId="0" fontId="4" fillId="0" borderId="3" xfId="0" applyFont="1" applyBorder="1" applyAlignment="1">
      <alignment wrapText="1"/>
    </xf>
    <xf numFmtId="0" fontId="7" fillId="0" borderId="0" xfId="0" applyFont="1" applyAlignment="1">
      <alignment wrapText="1"/>
    </xf>
    <xf numFmtId="0" fontId="8" fillId="0" borderId="0" xfId="0" applyFont="1" applyAlignment="1">
      <alignment wrapText="1"/>
    </xf>
    <xf numFmtId="0" fontId="5" fillId="0" borderId="0" xfId="0" applyFont="1" applyAlignment="1">
      <alignment wrapText="1"/>
    </xf>
    <xf numFmtId="0" fontId="6" fillId="0" borderId="0" xfId="0" applyFont="1"/>
    <xf numFmtId="0" fontId="5" fillId="0" borderId="0" xfId="0" applyFont="1"/>
    <xf numFmtId="0" fontId="4" fillId="0" borderId="4" xfId="0" applyFont="1" applyBorder="1" applyAlignment="1">
      <alignment wrapText="1"/>
    </xf>
    <xf numFmtId="0" fontId="9" fillId="0" borderId="0" xfId="0" applyFont="1" applyAlignment="1">
      <alignment wrapText="1"/>
    </xf>
    <xf numFmtId="0" fontId="4" fillId="0" borderId="0" xfId="0" applyFont="1" applyAlignment="1">
      <alignment wrapText="1"/>
    </xf>
    <xf numFmtId="0" fontId="10" fillId="0" borderId="0" xfId="0" applyFont="1"/>
    <xf numFmtId="0" fontId="4" fillId="0" borderId="2" xfId="0" applyFont="1" applyBorder="1" applyAlignment="1">
      <alignment wrapText="1"/>
    </xf>
    <xf numFmtId="0" fontId="4" fillId="0" borderId="5" xfId="0" applyFont="1" applyBorder="1" applyAlignment="1">
      <alignment wrapText="1"/>
    </xf>
    <xf numFmtId="0" fontId="0" fillId="2" borderId="0" xfId="0" applyFill="1"/>
    <xf numFmtId="164" fontId="2" fillId="0" borderId="0" xfId="2" applyNumberFormat="1" applyFont="1" applyAlignment="1">
      <alignment wrapText="1"/>
    </xf>
    <xf numFmtId="164" fontId="3" fillId="0" borderId="0" xfId="2" applyNumberFormat="1" applyFont="1" applyAlignment="1">
      <alignment wrapText="1"/>
    </xf>
    <xf numFmtId="164" fontId="3" fillId="0" borderId="0" xfId="0" applyNumberFormat="1" applyFont="1" applyAlignment="1">
      <alignment wrapText="1"/>
    </xf>
    <xf numFmtId="164" fontId="0" fillId="0" borderId="0" xfId="2" applyNumberFormat="1" applyFont="1"/>
    <xf numFmtId="166" fontId="0" fillId="0" borderId="0" xfId="1" applyNumberFormat="1" applyFont="1"/>
    <xf numFmtId="166" fontId="3" fillId="0" borderId="0" xfId="1" applyNumberFormat="1" applyFont="1" applyAlignment="1">
      <alignment wrapText="1"/>
    </xf>
    <xf numFmtId="0" fontId="12" fillId="0" borderId="0" xfId="0" applyFont="1" applyAlignment="1">
      <alignment vertical="top"/>
    </xf>
    <xf numFmtId="14" fontId="12" fillId="0" borderId="0" xfId="0" applyNumberFormat="1" applyFont="1" applyAlignment="1">
      <alignment horizontal="center" vertical="top"/>
    </xf>
    <xf numFmtId="0" fontId="12" fillId="0" borderId="0" xfId="0" applyFont="1" applyAlignment="1">
      <alignment vertical="top" wrapText="1"/>
    </xf>
    <xf numFmtId="167" fontId="12" fillId="0" borderId="0" xfId="0" applyNumberFormat="1" applyFont="1" applyAlignment="1">
      <alignment horizontal="center" vertical="top"/>
    </xf>
    <xf numFmtId="0" fontId="13" fillId="0" borderId="0" xfId="0" applyFont="1" applyAlignment="1">
      <alignment vertical="top" wrapText="1"/>
    </xf>
    <xf numFmtId="0" fontId="12" fillId="0" borderId="0" xfId="0" applyFont="1" applyAlignment="1">
      <alignment horizontal="left" vertical="top" wrapText="1"/>
    </xf>
    <xf numFmtId="0" fontId="3" fillId="0" borderId="0" xfId="0" applyFont="1" applyFill="1"/>
    <xf numFmtId="0" fontId="0" fillId="0" borderId="0" xfId="0" applyFill="1"/>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L21"/>
  <sheetViews>
    <sheetView tabSelected="1" topLeftCell="A2" zoomScale="140" zoomScaleNormal="140" workbookViewId="0">
      <selection activeCell="B3" sqref="B3"/>
    </sheetView>
  </sheetViews>
  <sheetFormatPr defaultColWidth="9.109375" defaultRowHeight="13.8" x14ac:dyDescent="0.25"/>
  <cols>
    <col min="1" max="1" width="27.33203125" style="1" customWidth="1"/>
    <col min="2" max="2" width="19.33203125" style="1" customWidth="1"/>
    <col min="3" max="3" width="10.33203125" style="1" customWidth="1"/>
    <col min="4" max="4" width="15.88671875" style="1" customWidth="1"/>
    <col min="5" max="5" width="13.6640625" style="1" customWidth="1"/>
    <col min="6" max="6" width="21.88671875" style="1" customWidth="1"/>
    <col min="7" max="7" width="23.6640625" style="1" customWidth="1"/>
    <col min="8" max="8" width="22.6640625" style="1" customWidth="1"/>
    <col min="9" max="9" width="19.44140625" style="1" customWidth="1"/>
    <col min="10" max="10" width="22.109375" style="1" customWidth="1"/>
    <col min="11" max="12" width="30.33203125" style="1" customWidth="1"/>
    <col min="13" max="16384" width="9.109375" style="1"/>
  </cols>
  <sheetData>
    <row r="1" spans="1:12" s="17" customFormat="1" ht="69" x14ac:dyDescent="0.25">
      <c r="A1" s="15" t="s">
        <v>86</v>
      </c>
      <c r="B1" s="15" t="s">
        <v>0</v>
      </c>
      <c r="C1" s="15" t="s">
        <v>1</v>
      </c>
      <c r="D1" s="15" t="s">
        <v>2</v>
      </c>
      <c r="E1" s="15" t="s">
        <v>3</v>
      </c>
      <c r="F1" s="16" t="s">
        <v>4</v>
      </c>
      <c r="G1" s="15" t="s">
        <v>5</v>
      </c>
      <c r="H1" s="16" t="s">
        <v>6</v>
      </c>
      <c r="I1" s="16" t="s">
        <v>7</v>
      </c>
      <c r="J1" s="16" t="s">
        <v>8</v>
      </c>
      <c r="K1" s="15" t="s">
        <v>9</v>
      </c>
      <c r="L1" s="15" t="s">
        <v>10</v>
      </c>
    </row>
    <row r="2" spans="1:12" ht="193.2" x14ac:dyDescent="0.25">
      <c r="A2" s="27" t="s">
        <v>132</v>
      </c>
      <c r="B2" s="27" t="s">
        <v>133</v>
      </c>
      <c r="C2" s="28">
        <v>45699</v>
      </c>
      <c r="D2" s="27" t="s">
        <v>134</v>
      </c>
      <c r="E2" s="27"/>
      <c r="F2" s="27" t="s">
        <v>135</v>
      </c>
      <c r="G2" s="27" t="s">
        <v>136</v>
      </c>
      <c r="H2" s="27" t="s">
        <v>137</v>
      </c>
      <c r="I2" s="27" t="s">
        <v>138</v>
      </c>
      <c r="J2" s="27" t="s">
        <v>139</v>
      </c>
      <c r="K2" s="27"/>
      <c r="L2" s="29" t="s">
        <v>140</v>
      </c>
    </row>
    <row r="3" spans="1:12" ht="124.2" x14ac:dyDescent="0.25">
      <c r="A3" s="27" t="s">
        <v>141</v>
      </c>
      <c r="B3" s="27" t="s">
        <v>142</v>
      </c>
      <c r="C3" s="28">
        <v>45706</v>
      </c>
      <c r="D3" s="27" t="s">
        <v>143</v>
      </c>
      <c r="E3" s="27"/>
      <c r="F3" s="27" t="s">
        <v>135</v>
      </c>
      <c r="G3" s="27" t="s">
        <v>136</v>
      </c>
      <c r="H3" s="27" t="s">
        <v>137</v>
      </c>
      <c r="I3" s="27" t="s">
        <v>137</v>
      </c>
      <c r="J3" s="27" t="s">
        <v>139</v>
      </c>
      <c r="K3" s="27"/>
      <c r="L3" s="29" t="s">
        <v>144</v>
      </c>
    </row>
    <row r="4" spans="1:12" ht="248.4" x14ac:dyDescent="0.25">
      <c r="A4" s="27" t="s">
        <v>145</v>
      </c>
      <c r="B4" s="27" t="s">
        <v>146</v>
      </c>
      <c r="C4" s="28">
        <v>45701</v>
      </c>
      <c r="D4" s="27" t="s">
        <v>147</v>
      </c>
      <c r="E4" s="27"/>
      <c r="F4" s="27" t="s">
        <v>135</v>
      </c>
      <c r="G4" s="27" t="s">
        <v>136</v>
      </c>
      <c r="H4" s="27" t="s">
        <v>137</v>
      </c>
      <c r="I4" s="27" t="s">
        <v>137</v>
      </c>
      <c r="J4" s="27" t="s">
        <v>139</v>
      </c>
      <c r="K4" s="27"/>
      <c r="L4" s="29" t="s">
        <v>148</v>
      </c>
    </row>
    <row r="5" spans="1:12" x14ac:dyDescent="0.25">
      <c r="A5" s="29" t="s">
        <v>149</v>
      </c>
      <c r="B5" s="27" t="s">
        <v>146</v>
      </c>
      <c r="C5" s="28">
        <v>45701</v>
      </c>
      <c r="D5" s="27" t="s">
        <v>147</v>
      </c>
      <c r="E5" s="27"/>
      <c r="F5" s="27" t="s">
        <v>135</v>
      </c>
      <c r="G5" s="27" t="s">
        <v>136</v>
      </c>
      <c r="H5" s="27" t="s">
        <v>137</v>
      </c>
      <c r="I5" s="27" t="s">
        <v>137</v>
      </c>
      <c r="J5" s="27" t="s">
        <v>139</v>
      </c>
      <c r="K5" s="27"/>
      <c r="L5" s="29" t="s">
        <v>150</v>
      </c>
    </row>
    <row r="6" spans="1:12" x14ac:dyDescent="0.25">
      <c r="A6" s="29"/>
      <c r="B6" s="27" t="s">
        <v>151</v>
      </c>
      <c r="C6" s="30" t="s">
        <v>152</v>
      </c>
      <c r="D6" s="27"/>
      <c r="E6" s="27"/>
      <c r="F6" s="27"/>
      <c r="G6" s="27"/>
      <c r="H6" s="27" t="s">
        <v>153</v>
      </c>
      <c r="I6" s="27"/>
      <c r="J6" s="27"/>
      <c r="K6" s="27"/>
      <c r="L6" s="29"/>
    </row>
    <row r="7" spans="1:12" x14ac:dyDescent="0.25">
      <c r="A7" s="27"/>
      <c r="B7" s="27" t="s">
        <v>154</v>
      </c>
      <c r="C7" s="30" t="s">
        <v>152</v>
      </c>
      <c r="D7" s="27"/>
      <c r="E7" s="27"/>
      <c r="F7" s="27"/>
      <c r="G7" s="31"/>
      <c r="H7" s="27" t="s">
        <v>153</v>
      </c>
      <c r="I7" s="27"/>
      <c r="J7" s="27"/>
      <c r="K7" s="27"/>
      <c r="L7" s="29"/>
    </row>
    <row r="8" spans="1:12" x14ac:dyDescent="0.25">
      <c r="A8" s="27"/>
      <c r="B8" s="27" t="s">
        <v>155</v>
      </c>
      <c r="C8" s="30" t="s">
        <v>152</v>
      </c>
      <c r="D8" s="27"/>
      <c r="E8" s="27"/>
      <c r="F8" s="27"/>
      <c r="G8" s="31"/>
      <c r="H8" s="27" t="s">
        <v>153</v>
      </c>
      <c r="I8" s="27"/>
      <c r="J8" s="27"/>
      <c r="K8" s="27"/>
      <c r="L8" s="29"/>
    </row>
    <row r="9" spans="1:12" ht="193.2" x14ac:dyDescent="0.25">
      <c r="A9" s="32" t="s">
        <v>156</v>
      </c>
      <c r="B9" s="27" t="s">
        <v>157</v>
      </c>
      <c r="C9" s="28">
        <v>45713</v>
      </c>
      <c r="D9" s="27" t="s">
        <v>134</v>
      </c>
      <c r="E9" s="27"/>
      <c r="F9" s="27" t="s">
        <v>137</v>
      </c>
      <c r="G9" s="27" t="s">
        <v>158</v>
      </c>
      <c r="H9" s="27" t="s">
        <v>137</v>
      </c>
      <c r="I9" s="27" t="s">
        <v>138</v>
      </c>
      <c r="J9" s="27" t="s">
        <v>139</v>
      </c>
      <c r="K9" s="27"/>
      <c r="L9" s="29" t="s">
        <v>159</v>
      </c>
    </row>
    <row r="10" spans="1:12" x14ac:dyDescent="0.25">
      <c r="A10" s="27" t="s">
        <v>160</v>
      </c>
      <c r="B10" s="27" t="s">
        <v>157</v>
      </c>
      <c r="C10" s="28">
        <v>45713</v>
      </c>
      <c r="D10" s="27" t="s">
        <v>134</v>
      </c>
      <c r="E10" s="27"/>
      <c r="F10" s="27" t="s">
        <v>135</v>
      </c>
      <c r="G10" s="27" t="s">
        <v>158</v>
      </c>
      <c r="H10" s="27" t="s">
        <v>137</v>
      </c>
      <c r="I10" s="27" t="s">
        <v>138</v>
      </c>
      <c r="J10" s="27" t="s">
        <v>139</v>
      </c>
      <c r="K10" s="27"/>
      <c r="L10" s="29" t="s">
        <v>150</v>
      </c>
    </row>
    <row r="11" spans="1:12" ht="165.6" x14ac:dyDescent="0.25">
      <c r="A11" s="32" t="s">
        <v>161</v>
      </c>
      <c r="B11" s="27" t="s">
        <v>162</v>
      </c>
      <c r="C11" s="28">
        <v>45721</v>
      </c>
      <c r="D11" s="27" t="s">
        <v>147</v>
      </c>
      <c r="E11" s="27"/>
      <c r="F11" s="27" t="s">
        <v>135</v>
      </c>
      <c r="G11" s="27" t="s">
        <v>136</v>
      </c>
      <c r="H11" s="27" t="s">
        <v>137</v>
      </c>
      <c r="I11" s="27" t="s">
        <v>138</v>
      </c>
      <c r="J11" s="27" t="s">
        <v>139</v>
      </c>
      <c r="K11" s="27"/>
      <c r="L11" s="29" t="s">
        <v>163</v>
      </c>
    </row>
    <row r="12" spans="1:12" x14ac:dyDescent="0.25">
      <c r="A12" s="32" t="s">
        <v>164</v>
      </c>
      <c r="B12" s="27" t="s">
        <v>162</v>
      </c>
      <c r="C12" s="28">
        <v>45721</v>
      </c>
      <c r="D12" s="27" t="s">
        <v>147</v>
      </c>
      <c r="E12" s="27"/>
      <c r="F12" s="27" t="s">
        <v>135</v>
      </c>
      <c r="G12" s="27" t="s">
        <v>136</v>
      </c>
      <c r="H12" s="27" t="s">
        <v>137</v>
      </c>
      <c r="I12" s="27" t="s">
        <v>138</v>
      </c>
      <c r="J12" s="27" t="s">
        <v>139</v>
      </c>
      <c r="K12" s="27"/>
      <c r="L12" s="29" t="s">
        <v>150</v>
      </c>
    </row>
    <row r="13" spans="1:12" x14ac:dyDescent="0.25">
      <c r="A13" s="27" t="s">
        <v>165</v>
      </c>
      <c r="B13" s="27" t="s">
        <v>162</v>
      </c>
      <c r="C13" s="28">
        <v>45721</v>
      </c>
      <c r="D13" s="27" t="s">
        <v>147</v>
      </c>
      <c r="E13" s="27"/>
      <c r="F13" s="27" t="s">
        <v>135</v>
      </c>
      <c r="G13" s="27" t="s">
        <v>136</v>
      </c>
      <c r="H13" s="27" t="s">
        <v>137</v>
      </c>
      <c r="I13" s="27" t="s">
        <v>138</v>
      </c>
      <c r="J13" s="27" t="s">
        <v>139</v>
      </c>
      <c r="K13" s="27"/>
      <c r="L13" s="29" t="s">
        <v>150</v>
      </c>
    </row>
    <row r="14" spans="1:12" x14ac:dyDescent="0.25">
      <c r="A14" s="32" t="s">
        <v>166</v>
      </c>
      <c r="B14" s="27" t="s">
        <v>162</v>
      </c>
      <c r="C14" s="28">
        <v>45721</v>
      </c>
      <c r="D14" s="27" t="s">
        <v>147</v>
      </c>
      <c r="E14" s="27"/>
      <c r="F14" s="27" t="s">
        <v>135</v>
      </c>
      <c r="G14" s="27" t="s">
        <v>136</v>
      </c>
      <c r="H14" s="27" t="s">
        <v>137</v>
      </c>
      <c r="I14" s="27" t="s">
        <v>138</v>
      </c>
      <c r="J14" s="27" t="s">
        <v>139</v>
      </c>
      <c r="K14" s="27"/>
      <c r="L14" s="29" t="s">
        <v>150</v>
      </c>
    </row>
    <row r="15" spans="1:12" x14ac:dyDescent="0.25">
      <c r="A15" s="27" t="s">
        <v>167</v>
      </c>
      <c r="B15" s="27" t="s">
        <v>162</v>
      </c>
      <c r="C15" s="28">
        <v>45721</v>
      </c>
      <c r="D15" s="27" t="s">
        <v>147</v>
      </c>
      <c r="E15" s="27"/>
      <c r="F15" s="27" t="s">
        <v>135</v>
      </c>
      <c r="G15" s="27" t="s">
        <v>136</v>
      </c>
      <c r="H15" s="27" t="s">
        <v>137</v>
      </c>
      <c r="I15" s="27" t="s">
        <v>138</v>
      </c>
      <c r="J15" s="27" t="s">
        <v>139</v>
      </c>
      <c r="K15" s="27"/>
      <c r="L15" s="29" t="s">
        <v>150</v>
      </c>
    </row>
    <row r="16" spans="1:12" x14ac:dyDescent="0.25">
      <c r="A16" s="32" t="s">
        <v>168</v>
      </c>
      <c r="B16" s="27" t="s">
        <v>162</v>
      </c>
      <c r="C16" s="28">
        <v>45721</v>
      </c>
      <c r="D16" s="27" t="s">
        <v>147</v>
      </c>
      <c r="E16" s="27"/>
      <c r="F16" s="27" t="s">
        <v>135</v>
      </c>
      <c r="G16" s="27" t="s">
        <v>136</v>
      </c>
      <c r="H16" s="27" t="s">
        <v>137</v>
      </c>
      <c r="I16" s="27" t="s">
        <v>138</v>
      </c>
      <c r="J16" s="27" t="s">
        <v>139</v>
      </c>
      <c r="K16" s="27"/>
      <c r="L16" s="29" t="s">
        <v>150</v>
      </c>
    </row>
    <row r="17" spans="1:12" x14ac:dyDescent="0.25">
      <c r="A17" s="27" t="s">
        <v>169</v>
      </c>
      <c r="B17" s="27" t="s">
        <v>162</v>
      </c>
      <c r="C17" s="28">
        <v>45721</v>
      </c>
      <c r="D17" s="27" t="s">
        <v>147</v>
      </c>
      <c r="E17" s="27"/>
      <c r="F17" s="27" t="s">
        <v>135</v>
      </c>
      <c r="G17" s="27" t="s">
        <v>136</v>
      </c>
      <c r="H17" s="27" t="s">
        <v>137</v>
      </c>
      <c r="I17" s="27" t="s">
        <v>138</v>
      </c>
      <c r="J17" s="27" t="s">
        <v>139</v>
      </c>
      <c r="K17" s="27"/>
      <c r="L17" s="29" t="s">
        <v>150</v>
      </c>
    </row>
    <row r="18" spans="1:12" ht="41.4" x14ac:dyDescent="0.25">
      <c r="A18" s="32" t="s">
        <v>170</v>
      </c>
      <c r="B18" s="27"/>
      <c r="C18" s="28">
        <v>45730</v>
      </c>
      <c r="D18" s="27" t="s">
        <v>171</v>
      </c>
      <c r="E18" s="27"/>
      <c r="F18" s="27" t="s">
        <v>135</v>
      </c>
      <c r="G18" s="27" t="s">
        <v>172</v>
      </c>
      <c r="H18" s="27" t="s">
        <v>137</v>
      </c>
      <c r="I18" s="27" t="s">
        <v>137</v>
      </c>
      <c r="J18" s="27" t="s">
        <v>139</v>
      </c>
      <c r="K18" s="27"/>
      <c r="L18" s="29" t="s">
        <v>173</v>
      </c>
    </row>
    <row r="19" spans="1:12" ht="27.6" x14ac:dyDescent="0.25">
      <c r="A19" s="27" t="s">
        <v>174</v>
      </c>
      <c r="B19" s="27"/>
      <c r="C19" s="28">
        <v>45730</v>
      </c>
      <c r="D19" s="27" t="s">
        <v>171</v>
      </c>
      <c r="E19" s="27"/>
      <c r="F19" s="27" t="s">
        <v>135</v>
      </c>
      <c r="G19" s="27" t="s">
        <v>172</v>
      </c>
      <c r="H19" s="27" t="s">
        <v>137</v>
      </c>
      <c r="I19" s="27" t="s">
        <v>137</v>
      </c>
      <c r="J19" s="27" t="s">
        <v>139</v>
      </c>
      <c r="K19" s="27"/>
      <c r="L19" s="29" t="s">
        <v>175</v>
      </c>
    </row>
    <row r="20" spans="1:12" ht="55.2" x14ac:dyDescent="0.25">
      <c r="A20" s="32" t="s">
        <v>176</v>
      </c>
      <c r="B20" s="27"/>
      <c r="C20" s="28">
        <v>45730</v>
      </c>
      <c r="D20" s="27" t="s">
        <v>171</v>
      </c>
      <c r="E20" s="27"/>
      <c r="F20" s="27" t="s">
        <v>135</v>
      </c>
      <c r="G20" s="27" t="s">
        <v>172</v>
      </c>
      <c r="H20" s="27" t="s">
        <v>137</v>
      </c>
      <c r="I20" s="27" t="s">
        <v>137</v>
      </c>
      <c r="J20" s="27" t="s">
        <v>139</v>
      </c>
      <c r="K20" s="27"/>
      <c r="L20" s="29" t="s">
        <v>177</v>
      </c>
    </row>
    <row r="21" spans="1:12" ht="55.2" x14ac:dyDescent="0.25">
      <c r="A21" s="27" t="s">
        <v>178</v>
      </c>
      <c r="B21" s="27"/>
      <c r="C21" s="28">
        <v>45730</v>
      </c>
      <c r="D21" s="27" t="s">
        <v>171</v>
      </c>
      <c r="E21" s="27"/>
      <c r="F21" s="27" t="s">
        <v>135</v>
      </c>
      <c r="G21" s="27" t="s">
        <v>172</v>
      </c>
      <c r="H21" s="27" t="s">
        <v>137</v>
      </c>
      <c r="I21" s="27" t="s">
        <v>137</v>
      </c>
      <c r="J21" s="27" t="s">
        <v>139</v>
      </c>
      <c r="K21" s="27"/>
      <c r="L21" s="29" t="s">
        <v>179</v>
      </c>
    </row>
  </sheetData>
  <dataValidations count="2">
    <dataValidation type="list" allowBlank="1" showInputMessage="1" showErrorMessage="1" sqref="D1 D22:D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 type="list" allowBlank="1" showInputMessage="1" showErrorMessage="1" sqref="D3:D21" xr:uid="{A47819B4-7514-40BA-950C-43C66C60358F}">
      <formula1>" public health experts, organizations representing employees of the Applicant, community leaders, residents of the project’s service area"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dimension ref="A1:I52"/>
  <sheetViews>
    <sheetView topLeftCell="A8" workbookViewId="0">
      <selection activeCell="A9" sqref="A9"/>
    </sheetView>
  </sheetViews>
  <sheetFormatPr defaultRowHeight="14.4" x14ac:dyDescent="0.3"/>
  <cols>
    <col min="1" max="1" width="74" customWidth="1"/>
    <col min="2" max="2" width="12.88671875" customWidth="1"/>
    <col min="5" max="5" width="12.33203125" customWidth="1"/>
  </cols>
  <sheetData>
    <row r="1" spans="1:9" x14ac:dyDescent="0.3">
      <c r="A1" s="7" t="s">
        <v>11</v>
      </c>
      <c r="B1" s="18" t="s">
        <v>12</v>
      </c>
      <c r="C1" s="18"/>
      <c r="D1" s="18"/>
      <c r="E1" s="19"/>
      <c r="F1" s="18" t="s">
        <v>12</v>
      </c>
      <c r="G1" s="18"/>
      <c r="H1" s="18"/>
      <c r="I1" s="19"/>
    </row>
    <row r="2" spans="1:9" ht="42" x14ac:dyDescent="0.3">
      <c r="A2" s="8" t="s">
        <v>13</v>
      </c>
      <c r="B2" s="14" t="s">
        <v>14</v>
      </c>
      <c r="C2" s="14" t="s">
        <v>15</v>
      </c>
      <c r="D2" s="14" t="s">
        <v>16</v>
      </c>
      <c r="E2" s="14" t="s">
        <v>17</v>
      </c>
      <c r="F2" s="14" t="s">
        <v>14</v>
      </c>
      <c r="G2" s="14" t="s">
        <v>15</v>
      </c>
      <c r="H2" s="14" t="s">
        <v>16</v>
      </c>
      <c r="I2" s="14" t="s">
        <v>17</v>
      </c>
    </row>
    <row r="3" spans="1:9" x14ac:dyDescent="0.3">
      <c r="A3" s="9"/>
      <c r="B3" s="2"/>
      <c r="C3" s="2"/>
      <c r="D3" s="2"/>
      <c r="E3" s="2"/>
      <c r="F3" s="2"/>
      <c r="G3" s="2"/>
      <c r="H3" s="2"/>
      <c r="I3" s="2"/>
    </row>
    <row r="4" spans="1:9" x14ac:dyDescent="0.3">
      <c r="A4" s="10" t="s">
        <v>18</v>
      </c>
      <c r="B4" s="2"/>
      <c r="C4" s="2"/>
      <c r="D4" s="2"/>
      <c r="E4" s="2"/>
      <c r="F4" s="2"/>
      <c r="G4" s="2"/>
      <c r="H4" s="2"/>
      <c r="I4" s="2"/>
    </row>
    <row r="5" spans="1:9" x14ac:dyDescent="0.3">
      <c r="A5" s="11" t="s">
        <v>19</v>
      </c>
      <c r="B5" s="25">
        <v>756567</v>
      </c>
      <c r="C5" s="2"/>
      <c r="D5" s="21">
        <v>1</v>
      </c>
      <c r="E5" s="2"/>
      <c r="F5" s="2"/>
      <c r="G5" s="2"/>
      <c r="H5" s="2"/>
      <c r="I5" s="2"/>
    </row>
    <row r="6" spans="1:9" x14ac:dyDescent="0.3">
      <c r="A6" s="11" t="s">
        <v>20</v>
      </c>
      <c r="B6" s="25">
        <v>367873</v>
      </c>
      <c r="C6" s="2"/>
      <c r="D6" s="21">
        <v>0.48623981749137885</v>
      </c>
      <c r="E6" s="2"/>
      <c r="F6" s="2"/>
      <c r="G6" s="2"/>
      <c r="H6" s="2"/>
      <c r="I6" s="2"/>
    </row>
    <row r="7" spans="1:9" x14ac:dyDescent="0.3">
      <c r="A7" s="11" t="s">
        <v>21</v>
      </c>
      <c r="B7" s="25">
        <v>388694</v>
      </c>
      <c r="C7" s="2"/>
      <c r="D7" s="21">
        <v>0.51376018250862121</v>
      </c>
      <c r="E7" s="2"/>
      <c r="F7" s="2"/>
      <c r="G7" s="2"/>
      <c r="H7" s="2"/>
      <c r="I7" s="2"/>
    </row>
    <row r="8" spans="1:9" x14ac:dyDescent="0.3">
      <c r="A8" s="11" t="s">
        <v>22</v>
      </c>
      <c r="B8" s="25">
        <v>94.64334412159694</v>
      </c>
      <c r="C8" s="2"/>
      <c r="D8" s="21"/>
      <c r="E8" s="2"/>
      <c r="F8" s="2"/>
      <c r="G8" s="2"/>
      <c r="H8" s="2"/>
      <c r="I8" s="2"/>
    </row>
    <row r="9" spans="1:9" x14ac:dyDescent="0.3">
      <c r="A9" s="11" t="s">
        <v>23</v>
      </c>
      <c r="B9" s="25">
        <v>40125</v>
      </c>
      <c r="C9" s="2"/>
      <c r="D9" s="21">
        <v>5.303562011031409E-2</v>
      </c>
      <c r="E9" s="2"/>
      <c r="F9" s="2"/>
      <c r="G9" s="2"/>
      <c r="H9" s="2"/>
      <c r="I9" s="2"/>
    </row>
    <row r="10" spans="1:9" x14ac:dyDescent="0.3">
      <c r="A10" s="11" t="s">
        <v>24</v>
      </c>
      <c r="B10" s="25">
        <v>41117</v>
      </c>
      <c r="C10" s="2"/>
      <c r="D10" s="21">
        <v>5.4346806033041359E-2</v>
      </c>
      <c r="E10" s="2"/>
      <c r="F10" s="2"/>
      <c r="G10" s="2"/>
      <c r="H10" s="2"/>
      <c r="I10" s="2"/>
    </row>
    <row r="11" spans="1:9" x14ac:dyDescent="0.3">
      <c r="A11" s="11" t="s">
        <v>25</v>
      </c>
      <c r="B11" s="25">
        <v>46293</v>
      </c>
      <c r="C11" s="2"/>
      <c r="D11" s="21">
        <v>6.1188235807271528E-2</v>
      </c>
      <c r="E11" s="2"/>
      <c r="F11" s="2"/>
      <c r="G11" s="2"/>
      <c r="H11" s="2"/>
      <c r="I11" s="2"/>
    </row>
    <row r="12" spans="1:9" x14ac:dyDescent="0.3">
      <c r="A12" s="11" t="s">
        <v>26</v>
      </c>
      <c r="B12" s="25">
        <v>52001</v>
      </c>
      <c r="C12" s="2"/>
      <c r="D12" s="21">
        <v>6.8732841902964317E-2</v>
      </c>
      <c r="E12" s="2"/>
      <c r="F12" s="2"/>
      <c r="G12" s="2"/>
      <c r="H12" s="2"/>
      <c r="I12" s="2"/>
    </row>
    <row r="13" spans="1:9" x14ac:dyDescent="0.3">
      <c r="A13" s="11" t="s">
        <v>27</v>
      </c>
      <c r="B13" s="25">
        <v>51357</v>
      </c>
      <c r="C13" s="2"/>
      <c r="D13" s="21">
        <v>6.7881628461193791E-2</v>
      </c>
      <c r="E13" s="2"/>
      <c r="F13" s="2"/>
      <c r="G13" s="2"/>
      <c r="H13" s="2"/>
      <c r="I13" s="2"/>
    </row>
    <row r="14" spans="1:9" x14ac:dyDescent="0.3">
      <c r="A14" s="11" t="s">
        <v>28</v>
      </c>
      <c r="B14" s="25">
        <v>105366</v>
      </c>
      <c r="C14" s="2"/>
      <c r="D14" s="21">
        <v>0.13926856444967861</v>
      </c>
      <c r="E14" s="2"/>
      <c r="F14" s="2"/>
      <c r="G14" s="2"/>
      <c r="H14" s="2"/>
      <c r="I14" s="2"/>
    </row>
    <row r="15" spans="1:9" x14ac:dyDescent="0.3">
      <c r="A15" s="11" t="s">
        <v>29</v>
      </c>
      <c r="B15" s="25">
        <v>90388</v>
      </c>
      <c r="C15" s="2"/>
      <c r="D15" s="21">
        <v>0.11947124312850019</v>
      </c>
      <c r="E15" s="2"/>
      <c r="F15" s="2"/>
      <c r="G15" s="2"/>
      <c r="H15" s="2"/>
      <c r="I15" s="2"/>
    </row>
    <row r="16" spans="1:9" x14ac:dyDescent="0.3">
      <c r="A16" s="11" t="s">
        <v>30</v>
      </c>
      <c r="B16" s="25">
        <v>90702</v>
      </c>
      <c r="C16" s="2"/>
      <c r="D16" s="21">
        <v>0.11988627576936345</v>
      </c>
      <c r="E16" s="2"/>
      <c r="F16" s="2"/>
      <c r="G16" s="2"/>
      <c r="H16" s="2"/>
      <c r="I16" s="2"/>
    </row>
    <row r="17" spans="1:9" x14ac:dyDescent="0.3">
      <c r="A17" s="11" t="s">
        <v>31</v>
      </c>
      <c r="B17" s="25">
        <v>52558</v>
      </c>
      <c r="C17" s="2"/>
      <c r="D17" s="21">
        <v>6.9469062224495656E-2</v>
      </c>
      <c r="E17" s="2"/>
      <c r="F17" s="2"/>
      <c r="G17" s="2"/>
      <c r="H17" s="2"/>
      <c r="I17" s="2"/>
    </row>
    <row r="18" spans="1:9" x14ac:dyDescent="0.3">
      <c r="A18" s="11" t="s">
        <v>32</v>
      </c>
      <c r="B18" s="25">
        <v>51176</v>
      </c>
      <c r="C18" s="2"/>
      <c r="D18" s="21">
        <v>6.7642389900696168E-2</v>
      </c>
      <c r="E18" s="2"/>
      <c r="F18" s="2"/>
      <c r="G18" s="2"/>
      <c r="H18" s="2"/>
      <c r="I18" s="2"/>
    </row>
    <row r="19" spans="1:9" x14ac:dyDescent="0.3">
      <c r="A19" s="11" t="s">
        <v>33</v>
      </c>
      <c r="B19" s="25">
        <v>78084</v>
      </c>
      <c r="C19" s="3"/>
      <c r="D19" s="22">
        <v>0.10320830805467328</v>
      </c>
      <c r="E19" s="3"/>
      <c r="F19" s="4"/>
      <c r="G19" s="3"/>
      <c r="H19" s="3"/>
      <c r="I19" s="3"/>
    </row>
    <row r="20" spans="1:9" x14ac:dyDescent="0.3">
      <c r="A20" s="11" t="s">
        <v>34</v>
      </c>
      <c r="B20" s="25">
        <v>38427</v>
      </c>
      <c r="C20" s="2"/>
      <c r="D20" s="21">
        <v>5.0791271625645847E-2</v>
      </c>
      <c r="E20" s="2"/>
      <c r="F20" s="2"/>
      <c r="G20" s="2"/>
      <c r="H20" s="2"/>
      <c r="I20" s="2"/>
    </row>
    <row r="21" spans="1:9" x14ac:dyDescent="0.3">
      <c r="A21" s="11" t="s">
        <v>35</v>
      </c>
      <c r="B21" s="25">
        <v>18973</v>
      </c>
      <c r="C21" s="3"/>
      <c r="D21" s="22">
        <v>2.5077752532161726E-2</v>
      </c>
      <c r="E21" s="3"/>
      <c r="F21" s="3"/>
      <c r="G21" s="3"/>
      <c r="H21" s="3"/>
      <c r="I21" s="3"/>
    </row>
    <row r="22" spans="1:9" x14ac:dyDescent="0.3">
      <c r="A22" s="11" t="s">
        <v>36</v>
      </c>
      <c r="B22" s="26"/>
      <c r="C22" s="3"/>
      <c r="D22" s="5"/>
      <c r="E22" s="3"/>
      <c r="F22" s="3"/>
      <c r="G22" s="3"/>
      <c r="H22" s="5"/>
      <c r="I22" s="3"/>
    </row>
    <row r="23" spans="1:9" x14ac:dyDescent="0.3">
      <c r="A23" s="11"/>
      <c r="B23" s="26"/>
      <c r="C23" s="3"/>
      <c r="D23" s="5"/>
      <c r="E23" s="3"/>
      <c r="F23" s="3"/>
      <c r="G23" s="3"/>
      <c r="H23" s="5"/>
      <c r="I23" s="3"/>
    </row>
    <row r="24" spans="1:9" x14ac:dyDescent="0.3">
      <c r="A24" s="10" t="s">
        <v>37</v>
      </c>
      <c r="B24" s="26"/>
      <c r="C24" s="3"/>
      <c r="D24" s="5"/>
      <c r="E24" s="3"/>
      <c r="F24" s="3"/>
      <c r="G24" s="3"/>
      <c r="H24" s="5"/>
      <c r="I24" s="3"/>
    </row>
    <row r="25" spans="1:9" x14ac:dyDescent="0.3">
      <c r="A25" s="11" t="s">
        <v>19</v>
      </c>
      <c r="B25" s="25">
        <v>756567</v>
      </c>
      <c r="C25" s="3"/>
      <c r="D25" s="23">
        <v>1</v>
      </c>
      <c r="E25" s="3"/>
      <c r="F25" s="3"/>
      <c r="G25" s="3"/>
      <c r="H25" s="5"/>
      <c r="I25" s="3"/>
    </row>
    <row r="26" spans="1:9" x14ac:dyDescent="0.3">
      <c r="A26" s="11" t="s">
        <v>38</v>
      </c>
      <c r="B26" s="25">
        <v>712439</v>
      </c>
      <c r="C26" s="3"/>
      <c r="D26" s="23">
        <v>0.94167337459868061</v>
      </c>
      <c r="E26" s="3"/>
      <c r="F26" s="3"/>
      <c r="G26" s="3"/>
      <c r="H26" s="5"/>
      <c r="I26" s="3"/>
    </row>
    <row r="27" spans="1:9" x14ac:dyDescent="0.3">
      <c r="A27" s="11" t="s">
        <v>39</v>
      </c>
      <c r="B27" s="25">
        <v>44128</v>
      </c>
      <c r="C27" s="3"/>
      <c r="D27" s="23">
        <v>5.8326625401319381E-2</v>
      </c>
      <c r="E27" s="3"/>
      <c r="F27" s="3"/>
      <c r="G27" s="3"/>
      <c r="H27" s="5"/>
      <c r="I27" s="3"/>
    </row>
    <row r="28" spans="1:9" x14ac:dyDescent="0.3">
      <c r="A28" s="11" t="s">
        <v>38</v>
      </c>
      <c r="B28" s="25">
        <v>712439</v>
      </c>
      <c r="C28" s="3"/>
      <c r="D28" s="23">
        <v>0.94167337459868061</v>
      </c>
      <c r="E28" s="3"/>
      <c r="F28" s="3"/>
      <c r="G28" s="3"/>
      <c r="H28" s="5"/>
      <c r="I28" s="3"/>
    </row>
    <row r="29" spans="1:9" x14ac:dyDescent="0.3">
      <c r="A29" s="11" t="s">
        <v>40</v>
      </c>
      <c r="B29" s="25">
        <v>546803</v>
      </c>
      <c r="C29" s="3"/>
      <c r="D29" s="23">
        <v>0.72274233478330407</v>
      </c>
      <c r="E29" s="3"/>
      <c r="F29" s="3"/>
      <c r="G29" s="3"/>
      <c r="H29" s="5"/>
      <c r="I29" s="3"/>
    </row>
    <row r="30" spans="1:9" x14ac:dyDescent="0.3">
      <c r="A30" s="11" t="s">
        <v>41</v>
      </c>
      <c r="B30" s="25">
        <v>112894</v>
      </c>
      <c r="C30" s="3"/>
      <c r="D30" s="23">
        <v>0.14921877375037504</v>
      </c>
      <c r="E30" s="3"/>
      <c r="F30" s="3"/>
      <c r="G30" s="3"/>
      <c r="H30" s="5"/>
      <c r="I30" s="3"/>
    </row>
    <row r="31" spans="1:9" x14ac:dyDescent="0.3">
      <c r="A31" s="11" t="s">
        <v>42</v>
      </c>
      <c r="B31" s="25">
        <v>1511</v>
      </c>
      <c r="C31" s="3"/>
      <c r="D31" s="23">
        <v>1.997179364154133E-3</v>
      </c>
      <c r="E31" s="3"/>
      <c r="F31" s="3"/>
      <c r="G31" s="3"/>
      <c r="H31" s="5"/>
      <c r="I31" s="3"/>
    </row>
    <row r="32" spans="1:9" x14ac:dyDescent="0.3">
      <c r="A32" s="11" t="s">
        <v>43</v>
      </c>
      <c r="B32" s="25">
        <v>28887</v>
      </c>
      <c r="C32" s="3"/>
      <c r="D32" s="23">
        <v>3.8181681199417894E-2</v>
      </c>
      <c r="E32" s="3"/>
      <c r="F32" s="3"/>
      <c r="G32" s="3"/>
      <c r="H32" s="5"/>
      <c r="I32" s="3"/>
    </row>
    <row r="33" spans="1:9" x14ac:dyDescent="0.3">
      <c r="A33" s="11" t="s">
        <v>44</v>
      </c>
      <c r="B33" s="25">
        <v>488</v>
      </c>
      <c r="C33" s="3"/>
      <c r="D33" s="23">
        <v>6.4501888134163923E-4</v>
      </c>
      <c r="E33" s="3"/>
      <c r="F33" s="3"/>
      <c r="G33" s="3"/>
      <c r="H33" s="5"/>
      <c r="I33" s="3"/>
    </row>
    <row r="34" spans="1:9" x14ac:dyDescent="0.3">
      <c r="A34" s="11" t="s">
        <v>45</v>
      </c>
      <c r="B34" s="25">
        <v>21856</v>
      </c>
      <c r="C34" s="3"/>
      <c r="D34" s="23">
        <v>2.8888386620087844E-2</v>
      </c>
      <c r="E34" s="3"/>
      <c r="F34" s="3"/>
      <c r="G34" s="3"/>
      <c r="H34" s="5"/>
      <c r="I34" s="3"/>
    </row>
    <row r="35" spans="1:9" x14ac:dyDescent="0.3">
      <c r="A35" s="11" t="s">
        <v>39</v>
      </c>
      <c r="B35" s="25">
        <v>44128</v>
      </c>
      <c r="C35" s="3"/>
      <c r="D35" s="23">
        <v>5.8326625401319381E-2</v>
      </c>
      <c r="E35" s="3"/>
      <c r="F35" s="3"/>
      <c r="G35" s="3"/>
      <c r="H35" s="5"/>
      <c r="I35" s="3"/>
    </row>
    <row r="36" spans="1:9" x14ac:dyDescent="0.3">
      <c r="A36" s="9"/>
      <c r="B36" s="25"/>
      <c r="C36" s="2"/>
      <c r="D36" s="2"/>
      <c r="E36" s="2"/>
      <c r="F36" s="2"/>
      <c r="G36" s="2"/>
      <c r="H36" s="2"/>
      <c r="I36" s="2"/>
    </row>
    <row r="37" spans="1:9" x14ac:dyDescent="0.3">
      <c r="A37" s="10" t="s">
        <v>46</v>
      </c>
      <c r="B37" s="25"/>
      <c r="C37" s="2"/>
      <c r="D37" s="2"/>
      <c r="E37" s="2"/>
      <c r="F37" s="2"/>
      <c r="G37" s="2"/>
      <c r="H37" s="2"/>
      <c r="I37" s="2"/>
    </row>
    <row r="38" spans="1:9" x14ac:dyDescent="0.3">
      <c r="A38" s="11" t="s">
        <v>19</v>
      </c>
      <c r="B38" s="25">
        <v>756567</v>
      </c>
      <c r="C38" s="2"/>
      <c r="D38" s="21">
        <v>1</v>
      </c>
      <c r="E38" s="2"/>
      <c r="F38" s="2"/>
      <c r="G38" s="2"/>
      <c r="H38" s="2"/>
      <c r="I38" s="2"/>
    </row>
    <row r="39" spans="1:9" x14ac:dyDescent="0.3">
      <c r="A39" s="11" t="s">
        <v>47</v>
      </c>
      <c r="B39" s="25">
        <v>72171</v>
      </c>
      <c r="C39" s="2"/>
      <c r="D39" s="21">
        <v>9.5392741158416908E-2</v>
      </c>
      <c r="E39" s="2"/>
      <c r="F39" s="2"/>
      <c r="G39" s="2"/>
      <c r="H39" s="2"/>
      <c r="I39" s="2"/>
    </row>
    <row r="40" spans="1:9" x14ac:dyDescent="0.3">
      <c r="A40" s="11" t="s">
        <v>48</v>
      </c>
      <c r="B40" s="25">
        <v>684396</v>
      </c>
      <c r="C40" s="2"/>
      <c r="D40" s="21">
        <v>0.90460725884158311</v>
      </c>
      <c r="E40" s="2"/>
      <c r="F40" s="2"/>
      <c r="G40" s="2"/>
      <c r="H40" s="2"/>
      <c r="I40" s="2"/>
    </row>
    <row r="41" spans="1:9" x14ac:dyDescent="0.3">
      <c r="A41" s="9"/>
      <c r="B41" s="25"/>
      <c r="C41" s="2"/>
      <c r="D41" s="2"/>
      <c r="E41" s="2"/>
      <c r="F41" s="2"/>
      <c r="G41" s="2"/>
      <c r="H41" s="2"/>
      <c r="I41" s="2"/>
    </row>
    <row r="42" spans="1:9" x14ac:dyDescent="0.3">
      <c r="A42" s="12"/>
      <c r="B42" s="25"/>
    </row>
    <row r="43" spans="1:9" x14ac:dyDescent="0.3">
      <c r="A43" s="10" t="s">
        <v>49</v>
      </c>
      <c r="B43" s="25"/>
      <c r="C43" s="3"/>
      <c r="D43" s="3"/>
      <c r="E43" s="3"/>
      <c r="F43" s="3"/>
      <c r="G43" s="3"/>
      <c r="H43" s="3"/>
      <c r="I43" s="3"/>
    </row>
    <row r="44" spans="1:9" x14ac:dyDescent="0.3">
      <c r="A44" s="11" t="s">
        <v>50</v>
      </c>
      <c r="B44" s="25">
        <v>750089</v>
      </c>
      <c r="C44" s="3"/>
      <c r="D44" s="22">
        <v>1</v>
      </c>
      <c r="E44" s="3"/>
      <c r="F44" s="4"/>
      <c r="G44" s="3"/>
      <c r="H44" s="4"/>
      <c r="I44" s="3"/>
    </row>
    <row r="45" spans="1:9" x14ac:dyDescent="0.3">
      <c r="A45" s="11" t="s">
        <v>51</v>
      </c>
      <c r="B45" s="25">
        <v>726366</v>
      </c>
      <c r="C45" s="3"/>
      <c r="D45" s="22">
        <v>0.96837308639374797</v>
      </c>
      <c r="E45" s="3"/>
      <c r="F45" s="4"/>
      <c r="G45" s="3"/>
      <c r="H45" s="5"/>
      <c r="I45" s="3"/>
    </row>
    <row r="46" spans="1:9" x14ac:dyDescent="0.3">
      <c r="A46" s="11" t="s">
        <v>52</v>
      </c>
      <c r="B46" s="26">
        <v>531850</v>
      </c>
      <c r="C46" s="3"/>
      <c r="D46" s="22">
        <v>0.7090491928291176</v>
      </c>
      <c r="E46" s="3"/>
      <c r="F46" s="4"/>
      <c r="G46" s="3"/>
      <c r="H46" s="5"/>
      <c r="I46" s="3"/>
    </row>
    <row r="47" spans="1:9" x14ac:dyDescent="0.3">
      <c r="A47" s="11" t="s">
        <v>53</v>
      </c>
      <c r="B47" s="26">
        <v>299777</v>
      </c>
      <c r="C47" s="3"/>
      <c r="D47" s="22">
        <v>0.39965524091141186</v>
      </c>
      <c r="E47" s="3"/>
      <c r="F47" s="3"/>
      <c r="G47" s="3"/>
      <c r="H47" s="5"/>
      <c r="I47" s="3"/>
    </row>
    <row r="48" spans="1:9" x14ac:dyDescent="0.3">
      <c r="A48" s="11" t="s">
        <v>54</v>
      </c>
      <c r="B48" s="26">
        <v>23723</v>
      </c>
      <c r="C48" s="3"/>
      <c r="D48" s="22">
        <v>3.1626913606252055E-2</v>
      </c>
      <c r="E48" s="3"/>
      <c r="F48" s="3"/>
      <c r="G48" s="3"/>
      <c r="H48" s="5"/>
      <c r="I48" s="3"/>
    </row>
    <row r="49" spans="1:4" x14ac:dyDescent="0.3">
      <c r="B49" s="25"/>
    </row>
    <row r="50" spans="1:4" ht="28.2" x14ac:dyDescent="0.3">
      <c r="A50" s="10" t="s">
        <v>55</v>
      </c>
      <c r="B50" s="25"/>
    </row>
    <row r="51" spans="1:4" x14ac:dyDescent="0.3">
      <c r="A51" s="11" t="s">
        <v>56</v>
      </c>
      <c r="B51" s="25">
        <v>750089</v>
      </c>
      <c r="D51" s="24">
        <v>1</v>
      </c>
    </row>
    <row r="52" spans="1:4" x14ac:dyDescent="0.3">
      <c r="A52" s="11" t="s">
        <v>57</v>
      </c>
      <c r="B52" s="25">
        <v>106202</v>
      </c>
      <c r="D52" s="24">
        <v>0.1415858651440029</v>
      </c>
    </row>
  </sheetData>
  <mergeCells count="2">
    <mergeCell ref="B1:E1"/>
    <mergeCell ref="F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N47"/>
  <sheetViews>
    <sheetView workbookViewId="0">
      <selection activeCell="D7" sqref="D7"/>
    </sheetView>
  </sheetViews>
  <sheetFormatPr defaultRowHeight="26.25" customHeight="1" x14ac:dyDescent="0.3"/>
  <cols>
    <col min="1" max="1" width="22.44140625" customWidth="1"/>
    <col min="2" max="2" width="30.109375" customWidth="1"/>
    <col min="3" max="3" width="25.44140625" customWidth="1"/>
    <col min="4" max="4" width="23.88671875" customWidth="1"/>
    <col min="5" max="14" width="27.44140625" customWidth="1"/>
  </cols>
  <sheetData>
    <row r="1" spans="1:14" ht="26.25" customHeight="1" x14ac:dyDescent="0.3">
      <c r="A1" s="13" t="s">
        <v>58</v>
      </c>
      <c r="B1" s="13" t="s">
        <v>59</v>
      </c>
      <c r="C1" s="13" t="s">
        <v>60</v>
      </c>
      <c r="D1" s="13" t="s">
        <v>61</v>
      </c>
      <c r="E1" s="13" t="s">
        <v>62</v>
      </c>
      <c r="F1" s="13" t="s">
        <v>63</v>
      </c>
      <c r="G1" s="13" t="s">
        <v>64</v>
      </c>
      <c r="H1" s="13" t="s">
        <v>65</v>
      </c>
      <c r="I1" s="13" t="s">
        <v>66</v>
      </c>
      <c r="J1" s="13" t="s">
        <v>67</v>
      </c>
      <c r="K1" s="13" t="s">
        <v>68</v>
      </c>
      <c r="L1" s="13" t="s">
        <v>69</v>
      </c>
      <c r="M1" s="13" t="s">
        <v>70</v>
      </c>
      <c r="N1" s="13" t="s">
        <v>71</v>
      </c>
    </row>
    <row r="2" spans="1:14" s="6" customFormat="1" ht="200.25" customHeight="1" x14ac:dyDescent="0.3">
      <c r="A2" s="11" t="s">
        <v>72</v>
      </c>
      <c r="B2" s="11" t="s">
        <v>73</v>
      </c>
      <c r="C2" s="11" t="s">
        <v>74</v>
      </c>
      <c r="D2" s="11" t="s">
        <v>75</v>
      </c>
      <c r="E2" s="11" t="s">
        <v>76</v>
      </c>
      <c r="F2" s="11" t="s">
        <v>77</v>
      </c>
      <c r="G2" s="11" t="s">
        <v>78</v>
      </c>
      <c r="H2" s="11" t="s">
        <v>79</v>
      </c>
      <c r="I2" s="11" t="s">
        <v>80</v>
      </c>
      <c r="J2" s="11" t="s">
        <v>81</v>
      </c>
      <c r="K2" s="11" t="s">
        <v>82</v>
      </c>
      <c r="L2" s="11" t="s">
        <v>83</v>
      </c>
      <c r="M2" s="11" t="s">
        <v>84</v>
      </c>
      <c r="N2" s="11" t="s">
        <v>85</v>
      </c>
    </row>
    <row r="3" spans="1:14" ht="26.25" customHeight="1" x14ac:dyDescent="0.3">
      <c r="A3" s="33" t="s">
        <v>88</v>
      </c>
      <c r="B3" s="33">
        <v>14511</v>
      </c>
      <c r="C3" s="34">
        <v>0</v>
      </c>
      <c r="D3" s="34">
        <v>31.5</v>
      </c>
      <c r="E3" s="34">
        <v>71591</v>
      </c>
      <c r="F3" s="34">
        <v>21040</v>
      </c>
      <c r="G3" s="34">
        <v>11.4</v>
      </c>
      <c r="H3" s="34">
        <v>15.4</v>
      </c>
      <c r="I3" s="34">
        <v>6.3</v>
      </c>
      <c r="J3" s="34">
        <v>7.8</v>
      </c>
      <c r="K3">
        <v>91.8</v>
      </c>
      <c r="L3">
        <v>11.6</v>
      </c>
      <c r="M3">
        <v>11.4</v>
      </c>
      <c r="N3">
        <v>15.4</v>
      </c>
    </row>
    <row r="4" spans="1:14" ht="26.25" customHeight="1" x14ac:dyDescent="0.3">
      <c r="A4" s="34" t="s">
        <v>89</v>
      </c>
      <c r="B4" s="34">
        <v>14506</v>
      </c>
      <c r="C4" s="34">
        <v>19.2</v>
      </c>
      <c r="D4" s="34">
        <v>20.7</v>
      </c>
      <c r="E4" s="34">
        <v>67969</v>
      </c>
      <c r="F4" s="34">
        <v>28148</v>
      </c>
      <c r="G4" s="34">
        <v>9.6999999999999904</v>
      </c>
      <c r="H4" s="34">
        <v>11.1</v>
      </c>
      <c r="I4" s="34">
        <v>2.2999999999999998</v>
      </c>
      <c r="J4" s="34">
        <v>3.9</v>
      </c>
      <c r="K4">
        <v>100</v>
      </c>
      <c r="L4">
        <v>6.6</v>
      </c>
      <c r="M4">
        <v>0</v>
      </c>
      <c r="N4">
        <v>10.199999999999999</v>
      </c>
    </row>
    <row r="5" spans="1:14" ht="26.25" customHeight="1" x14ac:dyDescent="0.3">
      <c r="A5" s="34" t="s">
        <v>90</v>
      </c>
      <c r="B5" s="34">
        <v>14515</v>
      </c>
      <c r="C5" s="34">
        <v>0</v>
      </c>
      <c r="D5" s="34">
        <v>65.8</v>
      </c>
      <c r="E5" s="34"/>
      <c r="F5" s="34"/>
      <c r="G5" s="34">
        <v>0</v>
      </c>
      <c r="H5" s="34">
        <v>34.299999999999898</v>
      </c>
      <c r="I5" s="34">
        <v>0</v>
      </c>
      <c r="J5" s="34">
        <v>24.8</v>
      </c>
      <c r="K5">
        <v>100</v>
      </c>
      <c r="L5">
        <v>24.8</v>
      </c>
      <c r="M5">
        <v>0</v>
      </c>
      <c r="N5">
        <v>34.299999999999997</v>
      </c>
    </row>
    <row r="6" spans="1:14" ht="26.25" customHeight="1" x14ac:dyDescent="0.3">
      <c r="A6" s="34" t="s">
        <v>91</v>
      </c>
      <c r="B6" s="34">
        <v>14622</v>
      </c>
      <c r="C6" s="34">
        <v>9.1</v>
      </c>
      <c r="D6" s="34">
        <v>4.4000000000000004</v>
      </c>
      <c r="E6" s="34">
        <v>71139</v>
      </c>
      <c r="F6" s="34">
        <v>4477</v>
      </c>
      <c r="G6" s="34">
        <v>11.6</v>
      </c>
      <c r="H6" s="34">
        <v>3.5</v>
      </c>
      <c r="I6" s="34">
        <v>2.7</v>
      </c>
      <c r="J6" s="34">
        <v>1.3</v>
      </c>
      <c r="K6">
        <v>89.9</v>
      </c>
      <c r="L6">
        <v>2.8</v>
      </c>
      <c r="M6">
        <v>6.3</v>
      </c>
      <c r="N6">
        <v>2.8</v>
      </c>
    </row>
    <row r="7" spans="1:14" ht="26.25" customHeight="1" x14ac:dyDescent="0.3">
      <c r="A7" s="34" t="s">
        <v>92</v>
      </c>
      <c r="B7" s="34">
        <v>14617</v>
      </c>
      <c r="C7" s="34">
        <v>2.7</v>
      </c>
      <c r="D7" s="34">
        <v>1</v>
      </c>
      <c r="E7" s="34">
        <v>82015</v>
      </c>
      <c r="F7" s="34">
        <v>6563</v>
      </c>
      <c r="G7" s="34">
        <v>6</v>
      </c>
      <c r="H7" s="34">
        <v>1.4</v>
      </c>
      <c r="I7" s="34">
        <v>3.1</v>
      </c>
      <c r="J7" s="34">
        <v>1</v>
      </c>
      <c r="K7">
        <v>96.3</v>
      </c>
      <c r="L7">
        <v>1.1000000000000001</v>
      </c>
      <c r="M7">
        <v>5.3</v>
      </c>
      <c r="N7">
        <v>1.8</v>
      </c>
    </row>
    <row r="8" spans="1:14" ht="26.25" customHeight="1" x14ac:dyDescent="0.3">
      <c r="A8" s="34" t="s">
        <v>93</v>
      </c>
      <c r="B8" s="34">
        <v>14642</v>
      </c>
      <c r="C8" s="34"/>
      <c r="D8" s="34"/>
      <c r="E8" s="34"/>
      <c r="F8" s="34"/>
      <c r="G8" s="34"/>
      <c r="H8" s="34"/>
      <c r="I8" s="34"/>
      <c r="J8" s="34"/>
    </row>
    <row r="9" spans="1:14" ht="26.25" customHeight="1" x14ac:dyDescent="0.3">
      <c r="A9" s="34" t="s">
        <v>94</v>
      </c>
      <c r="B9" s="34">
        <v>14612</v>
      </c>
      <c r="C9" s="34">
        <v>5.3</v>
      </c>
      <c r="D9" s="34">
        <v>1.8</v>
      </c>
      <c r="E9" s="34">
        <v>75648</v>
      </c>
      <c r="F9" s="34">
        <v>5706</v>
      </c>
      <c r="G9" s="34">
        <v>12.6999999999999</v>
      </c>
      <c r="H9" s="34">
        <v>2</v>
      </c>
      <c r="I9" s="34">
        <v>2.4</v>
      </c>
      <c r="J9" s="34">
        <v>0.8</v>
      </c>
      <c r="K9">
        <v>92</v>
      </c>
      <c r="L9">
        <v>2.1</v>
      </c>
      <c r="M9">
        <v>8.6999999999999993</v>
      </c>
      <c r="N9">
        <v>2.1</v>
      </c>
    </row>
    <row r="10" spans="1:14" ht="26.25" customHeight="1" x14ac:dyDescent="0.3">
      <c r="A10" s="34" t="s">
        <v>95</v>
      </c>
      <c r="B10" s="34">
        <v>14624</v>
      </c>
      <c r="C10" s="34">
        <v>3.9</v>
      </c>
      <c r="D10" s="34">
        <v>1.5</v>
      </c>
      <c r="E10" s="34">
        <v>85773</v>
      </c>
      <c r="F10" s="34">
        <v>5109</v>
      </c>
      <c r="G10" s="34">
        <v>6.9</v>
      </c>
      <c r="H10" s="34">
        <v>1.5</v>
      </c>
      <c r="I10" s="34">
        <v>2.2999999999999998</v>
      </c>
      <c r="J10" s="34">
        <v>0.5</v>
      </c>
      <c r="K10">
        <v>94.8</v>
      </c>
      <c r="L10">
        <v>0.9</v>
      </c>
      <c r="M10">
        <v>3.4</v>
      </c>
      <c r="N10">
        <v>1.1000000000000001</v>
      </c>
    </row>
    <row r="11" spans="1:14" ht="26.25" customHeight="1" x14ac:dyDescent="0.3">
      <c r="A11" s="34" t="s">
        <v>96</v>
      </c>
      <c r="B11" s="34">
        <v>14586</v>
      </c>
      <c r="C11" s="34">
        <v>3.7</v>
      </c>
      <c r="D11" s="34">
        <v>2.6</v>
      </c>
      <c r="E11" s="34">
        <v>115625</v>
      </c>
      <c r="F11" s="34">
        <v>12125</v>
      </c>
      <c r="G11" s="34">
        <v>6.2</v>
      </c>
      <c r="H11" s="34">
        <v>2.9</v>
      </c>
      <c r="I11" s="34">
        <v>3.1</v>
      </c>
      <c r="J11" s="34">
        <v>2.9</v>
      </c>
      <c r="K11">
        <v>93.3</v>
      </c>
      <c r="L11">
        <v>2.5</v>
      </c>
      <c r="M11">
        <v>1.3</v>
      </c>
      <c r="N11">
        <v>1.1000000000000001</v>
      </c>
    </row>
    <row r="12" spans="1:14" ht="26.25" customHeight="1" x14ac:dyDescent="0.3">
      <c r="A12" s="34" t="s">
        <v>97</v>
      </c>
      <c r="B12" s="34">
        <v>14604</v>
      </c>
      <c r="C12" s="34">
        <v>0</v>
      </c>
      <c r="D12" s="34">
        <v>11.7</v>
      </c>
      <c r="E12" s="34">
        <v>60365</v>
      </c>
      <c r="F12" s="34">
        <v>26811</v>
      </c>
      <c r="G12" s="34">
        <v>20.100000000000001</v>
      </c>
      <c r="H12" s="34">
        <v>6.6</v>
      </c>
      <c r="I12" s="34">
        <v>0.7</v>
      </c>
      <c r="J12" s="34">
        <v>1</v>
      </c>
      <c r="K12">
        <v>94.2</v>
      </c>
      <c r="L12">
        <v>3.9</v>
      </c>
      <c r="M12" s="20">
        <v>30.3</v>
      </c>
      <c r="N12">
        <v>7.3</v>
      </c>
    </row>
    <row r="13" spans="1:14" ht="26.25" customHeight="1" x14ac:dyDescent="0.3">
      <c r="A13" s="34" t="s">
        <v>98</v>
      </c>
      <c r="B13" s="34">
        <v>14467</v>
      </c>
      <c r="C13" s="34">
        <v>2.5</v>
      </c>
      <c r="D13" s="34">
        <v>2.6</v>
      </c>
      <c r="E13" s="34">
        <v>83750</v>
      </c>
      <c r="F13" s="34">
        <v>12300</v>
      </c>
      <c r="G13" s="34">
        <v>9.6</v>
      </c>
      <c r="H13" s="34">
        <v>3.3</v>
      </c>
      <c r="I13" s="34">
        <v>0.7</v>
      </c>
      <c r="J13" s="34">
        <v>0.7</v>
      </c>
      <c r="K13">
        <v>93.5</v>
      </c>
      <c r="L13">
        <v>3.1</v>
      </c>
      <c r="M13">
        <v>5</v>
      </c>
      <c r="N13">
        <v>3.1</v>
      </c>
    </row>
    <row r="14" spans="1:14" ht="26.25" customHeight="1" x14ac:dyDescent="0.3">
      <c r="A14" s="34" t="s">
        <v>99</v>
      </c>
      <c r="B14" s="34">
        <v>14534</v>
      </c>
      <c r="C14" s="34">
        <v>0.7</v>
      </c>
      <c r="D14" s="34">
        <v>0.6</v>
      </c>
      <c r="E14" s="34">
        <v>139667</v>
      </c>
      <c r="F14" s="34">
        <v>10243</v>
      </c>
      <c r="G14" s="34">
        <v>1.9</v>
      </c>
      <c r="H14" s="34">
        <v>0.8</v>
      </c>
      <c r="I14" s="34">
        <v>1.9</v>
      </c>
      <c r="J14" s="34">
        <v>0.5</v>
      </c>
      <c r="K14">
        <v>97.9</v>
      </c>
      <c r="L14">
        <v>0.6</v>
      </c>
      <c r="M14">
        <v>3.8</v>
      </c>
      <c r="N14">
        <v>1.8</v>
      </c>
    </row>
    <row r="15" spans="1:14" ht="26.25" customHeight="1" x14ac:dyDescent="0.3">
      <c r="A15" s="34" t="s">
        <v>100</v>
      </c>
      <c r="B15" s="34">
        <v>14621</v>
      </c>
      <c r="C15" s="34">
        <v>28.5</v>
      </c>
      <c r="D15" s="34">
        <v>3.5</v>
      </c>
      <c r="E15" s="34">
        <v>32713</v>
      </c>
      <c r="F15" s="34">
        <v>1572</v>
      </c>
      <c r="G15" s="34">
        <v>45.1</v>
      </c>
      <c r="H15" s="34">
        <v>3.1</v>
      </c>
      <c r="I15" s="34">
        <v>5.5</v>
      </c>
      <c r="J15" s="34">
        <v>1</v>
      </c>
      <c r="K15">
        <v>73.5</v>
      </c>
      <c r="L15">
        <v>2.5</v>
      </c>
      <c r="M15" s="20">
        <v>30</v>
      </c>
      <c r="N15">
        <v>2.9</v>
      </c>
    </row>
    <row r="16" spans="1:14" ht="26.25" customHeight="1" x14ac:dyDescent="0.3">
      <c r="A16" s="34" t="s">
        <v>101</v>
      </c>
      <c r="B16" s="34">
        <v>14623</v>
      </c>
      <c r="C16" s="34">
        <v>8.1999999999999993</v>
      </c>
      <c r="D16" s="34">
        <v>3</v>
      </c>
      <c r="E16" s="34">
        <v>58217</v>
      </c>
      <c r="F16" s="34">
        <v>5064</v>
      </c>
      <c r="G16" s="34">
        <v>10.1</v>
      </c>
      <c r="H16" s="34">
        <v>2.8</v>
      </c>
      <c r="I16" s="34">
        <v>4.5999999999999996</v>
      </c>
      <c r="J16" s="34">
        <v>1.3</v>
      </c>
      <c r="K16" s="20">
        <v>89.8</v>
      </c>
      <c r="L16">
        <v>2.5</v>
      </c>
      <c r="M16">
        <v>6.2</v>
      </c>
      <c r="N16">
        <v>1.8</v>
      </c>
    </row>
    <row r="17" spans="1:14" ht="26.25" customHeight="1" x14ac:dyDescent="0.3">
      <c r="A17" s="34" t="s">
        <v>102</v>
      </c>
      <c r="B17" s="34">
        <v>14420</v>
      </c>
      <c r="C17" s="34">
        <v>9.4</v>
      </c>
      <c r="D17" s="34">
        <v>5.2</v>
      </c>
      <c r="E17" s="34">
        <v>66821</v>
      </c>
      <c r="F17" s="34">
        <v>5153</v>
      </c>
      <c r="G17" s="34">
        <v>10.6</v>
      </c>
      <c r="H17" s="34">
        <v>2.7</v>
      </c>
      <c r="I17" s="34">
        <v>2.2000000000000002</v>
      </c>
      <c r="J17" s="34">
        <v>0.7</v>
      </c>
      <c r="K17">
        <v>93.5</v>
      </c>
      <c r="L17">
        <v>2</v>
      </c>
      <c r="M17">
        <v>6</v>
      </c>
      <c r="N17">
        <v>2</v>
      </c>
    </row>
    <row r="18" spans="1:14" ht="26.25" customHeight="1" x14ac:dyDescent="0.3">
      <c r="A18" s="34" t="s">
        <v>103</v>
      </c>
      <c r="B18" s="34">
        <v>14428</v>
      </c>
      <c r="C18" s="34">
        <v>3.4</v>
      </c>
      <c r="D18" s="34">
        <v>3.3</v>
      </c>
      <c r="E18" s="34">
        <v>79542</v>
      </c>
      <c r="F18" s="34">
        <v>10567</v>
      </c>
      <c r="G18" s="34">
        <v>11.6</v>
      </c>
      <c r="H18" s="34">
        <v>4.5999999999999996</v>
      </c>
      <c r="I18" s="34">
        <v>2.8</v>
      </c>
      <c r="J18" s="34">
        <v>1.5</v>
      </c>
      <c r="K18">
        <v>91.1</v>
      </c>
      <c r="L18">
        <v>2.6</v>
      </c>
      <c r="M18">
        <v>5.0999999999999996</v>
      </c>
      <c r="N18">
        <v>2.8</v>
      </c>
    </row>
    <row r="19" spans="1:14" ht="26.25" customHeight="1" x14ac:dyDescent="0.3">
      <c r="A19" s="34" t="s">
        <v>104</v>
      </c>
      <c r="B19" s="34">
        <v>14445</v>
      </c>
      <c r="C19" s="34">
        <v>5.6</v>
      </c>
      <c r="D19" s="34">
        <v>3.3</v>
      </c>
      <c r="E19" s="34">
        <v>66779</v>
      </c>
      <c r="F19" s="34">
        <v>10106</v>
      </c>
      <c r="G19" s="34">
        <v>7.7</v>
      </c>
      <c r="H19" s="34">
        <v>3.2</v>
      </c>
      <c r="I19" s="34">
        <v>4.4000000000000004</v>
      </c>
      <c r="J19" s="34">
        <v>1.9</v>
      </c>
      <c r="K19">
        <v>90.7</v>
      </c>
      <c r="L19">
        <v>3.4</v>
      </c>
      <c r="M19">
        <v>8.1999999999999993</v>
      </c>
      <c r="N19">
        <v>3</v>
      </c>
    </row>
    <row r="20" spans="1:14" ht="26.25" customHeight="1" x14ac:dyDescent="0.3">
      <c r="A20" s="34" t="s">
        <v>105</v>
      </c>
      <c r="B20" s="34">
        <v>14464</v>
      </c>
      <c r="C20" s="34">
        <v>7.5</v>
      </c>
      <c r="D20" s="34">
        <v>3.8</v>
      </c>
      <c r="E20" s="34">
        <v>69145</v>
      </c>
      <c r="F20" s="34">
        <v>9922</v>
      </c>
      <c r="G20" s="34">
        <v>14.6</v>
      </c>
      <c r="H20" s="34">
        <v>7</v>
      </c>
      <c r="I20" s="34">
        <v>3</v>
      </c>
      <c r="J20" s="34">
        <v>1.6</v>
      </c>
      <c r="K20">
        <v>92.1</v>
      </c>
      <c r="L20">
        <v>2.2999999999999998</v>
      </c>
      <c r="M20">
        <v>4.3</v>
      </c>
      <c r="N20">
        <v>2.6</v>
      </c>
    </row>
    <row r="21" spans="1:14" ht="26.25" customHeight="1" x14ac:dyDescent="0.3">
      <c r="A21" s="34" t="s">
        <v>106</v>
      </c>
      <c r="B21" s="34">
        <v>14468</v>
      </c>
      <c r="C21" s="34">
        <v>4.2</v>
      </c>
      <c r="D21" s="34">
        <v>1.7</v>
      </c>
      <c r="E21" s="34">
        <v>91485</v>
      </c>
      <c r="F21" s="34">
        <v>7074</v>
      </c>
      <c r="G21" s="34">
        <v>8.1</v>
      </c>
      <c r="H21" s="34">
        <v>3</v>
      </c>
      <c r="I21" s="34">
        <v>2.6</v>
      </c>
      <c r="J21" s="34">
        <v>1</v>
      </c>
      <c r="K21">
        <v>95.7</v>
      </c>
      <c r="L21">
        <v>1.4</v>
      </c>
      <c r="M21">
        <v>5.3</v>
      </c>
      <c r="N21">
        <v>2.2000000000000002</v>
      </c>
    </row>
    <row r="22" spans="1:14" ht="26.25" customHeight="1" x14ac:dyDescent="0.3">
      <c r="A22" s="34" t="s">
        <v>107</v>
      </c>
      <c r="B22" s="34">
        <v>14472</v>
      </c>
      <c r="C22" s="34">
        <v>3.1</v>
      </c>
      <c r="D22" s="34">
        <v>3.4</v>
      </c>
      <c r="E22" s="34">
        <v>123372</v>
      </c>
      <c r="F22" s="34">
        <v>17538</v>
      </c>
      <c r="G22" s="34">
        <v>5.7</v>
      </c>
      <c r="H22" s="34">
        <v>4.0999999999999996</v>
      </c>
      <c r="I22" s="34">
        <v>2.9</v>
      </c>
      <c r="J22" s="34">
        <v>2.4</v>
      </c>
      <c r="K22">
        <v>97.9</v>
      </c>
      <c r="L22">
        <v>1.1000000000000001</v>
      </c>
      <c r="M22">
        <v>4.0999999999999996</v>
      </c>
      <c r="N22">
        <v>1.5</v>
      </c>
    </row>
    <row r="23" spans="1:14" ht="26.25" customHeight="1" x14ac:dyDescent="0.3">
      <c r="A23" s="34" t="s">
        <v>108</v>
      </c>
      <c r="B23" s="34">
        <v>14626</v>
      </c>
      <c r="C23" s="34">
        <v>6.1</v>
      </c>
      <c r="D23" s="34">
        <v>1.6</v>
      </c>
      <c r="E23" s="34">
        <v>76513</v>
      </c>
      <c r="F23" s="34">
        <v>5517</v>
      </c>
      <c r="G23" s="34">
        <v>9.8000000000000007</v>
      </c>
      <c r="H23" s="34">
        <v>2</v>
      </c>
      <c r="I23" s="34">
        <v>2.4</v>
      </c>
      <c r="J23" s="34">
        <v>0.9</v>
      </c>
      <c r="K23" s="20">
        <v>89.3</v>
      </c>
      <c r="L23">
        <v>2.7</v>
      </c>
      <c r="M23">
        <v>7.8</v>
      </c>
      <c r="N23">
        <v>1.8</v>
      </c>
    </row>
    <row r="24" spans="1:14" ht="26.25" customHeight="1" x14ac:dyDescent="0.3">
      <c r="A24" s="34" t="s">
        <v>109</v>
      </c>
      <c r="B24" s="34">
        <v>14627</v>
      </c>
      <c r="C24" s="34"/>
      <c r="D24" s="34"/>
      <c r="E24" s="34"/>
      <c r="F24" s="34"/>
      <c r="G24" s="34"/>
      <c r="H24" s="34"/>
      <c r="I24" s="34">
        <v>5.8</v>
      </c>
      <c r="J24" s="34">
        <v>3.7</v>
      </c>
      <c r="K24">
        <v>100</v>
      </c>
      <c r="L24">
        <v>82.2</v>
      </c>
    </row>
    <row r="25" spans="1:14" ht="26.25" customHeight="1" x14ac:dyDescent="0.3">
      <c r="A25" s="34" t="s">
        <v>110</v>
      </c>
      <c r="B25" s="34">
        <v>14546</v>
      </c>
      <c r="C25" s="34">
        <v>1.9</v>
      </c>
      <c r="D25" s="34">
        <v>2.1</v>
      </c>
      <c r="E25" s="34">
        <v>80850</v>
      </c>
      <c r="F25" s="34">
        <v>8539</v>
      </c>
      <c r="G25" s="34">
        <v>7.5</v>
      </c>
      <c r="H25" s="34">
        <v>4.0999999999999996</v>
      </c>
      <c r="I25" s="34">
        <v>3.3</v>
      </c>
      <c r="J25" s="34">
        <v>2.1</v>
      </c>
      <c r="K25">
        <v>98.2</v>
      </c>
      <c r="L25">
        <v>0.9</v>
      </c>
      <c r="M25">
        <v>1.4</v>
      </c>
      <c r="N25">
        <v>0.8</v>
      </c>
    </row>
    <row r="26" spans="1:14" ht="26.25" customHeight="1" x14ac:dyDescent="0.3">
      <c r="A26" s="34" t="s">
        <v>111</v>
      </c>
      <c r="B26" s="34">
        <v>14559</v>
      </c>
      <c r="C26" s="34">
        <v>2.6</v>
      </c>
      <c r="D26" s="34">
        <v>1.6</v>
      </c>
      <c r="E26" s="34">
        <v>89939</v>
      </c>
      <c r="F26" s="34">
        <v>12388</v>
      </c>
      <c r="G26" s="34">
        <v>6.1</v>
      </c>
      <c r="H26" s="34">
        <v>2.4</v>
      </c>
      <c r="I26" s="34">
        <v>3.2</v>
      </c>
      <c r="J26" s="34">
        <v>1.5</v>
      </c>
      <c r="K26">
        <v>94.8</v>
      </c>
      <c r="L26">
        <v>1.6</v>
      </c>
      <c r="M26">
        <v>5.3</v>
      </c>
      <c r="N26">
        <v>3.7</v>
      </c>
    </row>
    <row r="27" spans="1:14" ht="26.25" customHeight="1" x14ac:dyDescent="0.3">
      <c r="A27" s="34" t="s">
        <v>112</v>
      </c>
      <c r="B27" s="34">
        <v>14605</v>
      </c>
      <c r="C27" s="34">
        <v>40.200000000000003</v>
      </c>
      <c r="D27" s="34">
        <v>5.7</v>
      </c>
      <c r="E27" s="34">
        <v>23220</v>
      </c>
      <c r="F27" s="34">
        <v>2849</v>
      </c>
      <c r="G27" s="34">
        <v>55.2</v>
      </c>
      <c r="H27" s="34">
        <v>5.2</v>
      </c>
      <c r="I27" s="34">
        <v>7.6</v>
      </c>
      <c r="J27" s="34">
        <v>1.9</v>
      </c>
      <c r="K27" s="20">
        <v>69</v>
      </c>
      <c r="L27">
        <v>4.7</v>
      </c>
      <c r="M27" s="20">
        <v>40.200000000000003</v>
      </c>
      <c r="N27">
        <v>5.2</v>
      </c>
    </row>
    <row r="28" spans="1:14" ht="26.25" customHeight="1" x14ac:dyDescent="0.3">
      <c r="A28" s="34" t="s">
        <v>113</v>
      </c>
      <c r="B28" s="34">
        <v>14607</v>
      </c>
      <c r="C28" s="34">
        <v>14</v>
      </c>
      <c r="D28" s="34">
        <v>6.3</v>
      </c>
      <c r="E28" s="34">
        <v>53281</v>
      </c>
      <c r="F28" s="34">
        <v>7039</v>
      </c>
      <c r="G28" s="34">
        <v>14.9</v>
      </c>
      <c r="H28" s="34">
        <v>4.2</v>
      </c>
      <c r="I28" s="34">
        <v>5.3</v>
      </c>
      <c r="J28" s="34">
        <v>2.7</v>
      </c>
      <c r="K28">
        <v>94.3</v>
      </c>
      <c r="L28">
        <v>1.7</v>
      </c>
      <c r="M28" s="20">
        <v>21</v>
      </c>
      <c r="N28">
        <v>4.4000000000000004</v>
      </c>
    </row>
    <row r="29" spans="1:14" ht="26.25" customHeight="1" x14ac:dyDescent="0.3">
      <c r="A29" s="34" t="s">
        <v>114</v>
      </c>
      <c r="B29" s="34">
        <v>14608</v>
      </c>
      <c r="C29" s="34">
        <v>34.799999999999997</v>
      </c>
      <c r="D29" s="34">
        <v>7.1</v>
      </c>
      <c r="E29" s="34">
        <v>34720</v>
      </c>
      <c r="F29" s="34">
        <v>6236</v>
      </c>
      <c r="G29" s="34">
        <v>38.1</v>
      </c>
      <c r="H29" s="34">
        <v>4.7</v>
      </c>
      <c r="I29" s="34">
        <v>7.6</v>
      </c>
      <c r="J29" s="34">
        <v>2.2999999999999998</v>
      </c>
      <c r="K29" s="20">
        <v>82.4</v>
      </c>
      <c r="L29">
        <v>2.8</v>
      </c>
      <c r="M29" s="20">
        <v>30.6</v>
      </c>
      <c r="N29">
        <v>5.2</v>
      </c>
    </row>
    <row r="30" spans="1:14" ht="26.25" customHeight="1" x14ac:dyDescent="0.3">
      <c r="A30" s="34" t="s">
        <v>115</v>
      </c>
      <c r="B30" s="34">
        <v>14609</v>
      </c>
      <c r="C30" s="34">
        <v>17.8</v>
      </c>
      <c r="D30" s="34">
        <v>3.5</v>
      </c>
      <c r="E30" s="34">
        <v>59079</v>
      </c>
      <c r="F30" s="34">
        <v>2909</v>
      </c>
      <c r="G30" s="34">
        <v>22.399999999999899</v>
      </c>
      <c r="H30" s="34">
        <v>2.2999999999999998</v>
      </c>
      <c r="I30" s="34">
        <v>5.3</v>
      </c>
      <c r="J30" s="34">
        <v>1.1000000000000001</v>
      </c>
      <c r="K30" s="20">
        <v>87.5</v>
      </c>
      <c r="L30">
        <v>1.8</v>
      </c>
      <c r="M30" s="20">
        <v>13.9</v>
      </c>
      <c r="N30">
        <v>2.2999999999999998</v>
      </c>
    </row>
    <row r="31" spans="1:14" ht="26.25" customHeight="1" x14ac:dyDescent="0.3">
      <c r="A31" s="34" t="s">
        <v>116</v>
      </c>
      <c r="B31" s="34">
        <v>14610</v>
      </c>
      <c r="C31" s="34">
        <v>5.9</v>
      </c>
      <c r="D31" s="34">
        <v>2.8</v>
      </c>
      <c r="E31" s="34">
        <v>78378</v>
      </c>
      <c r="F31" s="34">
        <v>11051</v>
      </c>
      <c r="G31" s="34">
        <v>4.4000000000000004</v>
      </c>
      <c r="H31" s="34">
        <v>1.4</v>
      </c>
      <c r="I31" s="34">
        <v>2</v>
      </c>
      <c r="J31" s="34">
        <v>1.1000000000000001</v>
      </c>
      <c r="K31">
        <v>96.5</v>
      </c>
      <c r="L31">
        <v>1.4</v>
      </c>
      <c r="M31" s="20">
        <v>11.6</v>
      </c>
      <c r="N31">
        <v>4.2</v>
      </c>
    </row>
    <row r="32" spans="1:14" ht="26.25" customHeight="1" x14ac:dyDescent="0.3">
      <c r="A32" s="34" t="s">
        <v>117</v>
      </c>
      <c r="B32" s="34">
        <v>14514</v>
      </c>
      <c r="C32" s="34">
        <v>8</v>
      </c>
      <c r="D32" s="34">
        <v>6.6</v>
      </c>
      <c r="E32" s="34">
        <v>73093</v>
      </c>
      <c r="F32" s="34">
        <v>11651</v>
      </c>
      <c r="G32" s="34">
        <v>7.2</v>
      </c>
      <c r="H32" s="34">
        <v>4.7</v>
      </c>
      <c r="I32" s="34">
        <v>1</v>
      </c>
      <c r="J32" s="34">
        <v>1.1000000000000001</v>
      </c>
      <c r="K32">
        <v>95</v>
      </c>
      <c r="L32">
        <v>2.5</v>
      </c>
      <c r="M32">
        <v>6.4</v>
      </c>
      <c r="N32">
        <v>4.5</v>
      </c>
    </row>
    <row r="33" spans="1:14" ht="26.25" customHeight="1" x14ac:dyDescent="0.3">
      <c r="A33" s="34" t="s">
        <v>118</v>
      </c>
      <c r="B33" s="34">
        <v>14613</v>
      </c>
      <c r="C33" s="34">
        <v>31.6</v>
      </c>
      <c r="D33" s="34">
        <v>8.4</v>
      </c>
      <c r="E33" s="34">
        <v>32360</v>
      </c>
      <c r="F33" s="34">
        <v>8004</v>
      </c>
      <c r="G33" s="34">
        <v>48.899999999999899</v>
      </c>
      <c r="H33" s="34">
        <v>6</v>
      </c>
      <c r="I33" s="34">
        <v>3</v>
      </c>
      <c r="J33" s="34">
        <v>1.1000000000000001</v>
      </c>
      <c r="K33" s="20">
        <v>75.7</v>
      </c>
      <c r="L33">
        <v>4</v>
      </c>
      <c r="M33" s="20">
        <v>32.1</v>
      </c>
      <c r="N33">
        <v>6</v>
      </c>
    </row>
    <row r="34" spans="1:14" ht="26.25" customHeight="1" x14ac:dyDescent="0.3">
      <c r="A34" s="34" t="s">
        <v>119</v>
      </c>
      <c r="B34" s="34">
        <v>14614</v>
      </c>
      <c r="C34" s="34">
        <v>0</v>
      </c>
      <c r="D34" s="34">
        <v>51.4</v>
      </c>
      <c r="E34" s="34">
        <v>61641</v>
      </c>
      <c r="F34" s="34">
        <v>37532</v>
      </c>
      <c r="G34" s="34">
        <v>5.5</v>
      </c>
      <c r="H34" s="34">
        <v>9.5</v>
      </c>
      <c r="I34" s="34">
        <v>6.8</v>
      </c>
      <c r="J34" s="34">
        <v>6.7</v>
      </c>
      <c r="K34">
        <v>58.6</v>
      </c>
      <c r="L34">
        <v>14.5</v>
      </c>
      <c r="M34">
        <v>44</v>
      </c>
      <c r="N34">
        <v>29</v>
      </c>
    </row>
    <row r="35" spans="1:14" ht="26.25" customHeight="1" x14ac:dyDescent="0.3">
      <c r="A35" s="34" t="s">
        <v>120</v>
      </c>
      <c r="B35" s="34">
        <v>14618</v>
      </c>
      <c r="C35" s="34">
        <v>3.2</v>
      </c>
      <c r="D35" s="34">
        <v>3</v>
      </c>
      <c r="E35" s="34">
        <v>118152</v>
      </c>
      <c r="F35" s="34">
        <v>8979</v>
      </c>
      <c r="G35" s="34">
        <v>2.6</v>
      </c>
      <c r="H35" s="34">
        <v>1.4</v>
      </c>
      <c r="I35" s="34">
        <v>2.6</v>
      </c>
      <c r="J35" s="34">
        <v>1.5</v>
      </c>
      <c r="K35">
        <v>97.7</v>
      </c>
      <c r="L35">
        <v>0.7</v>
      </c>
      <c r="M35">
        <v>2.2999999999999998</v>
      </c>
      <c r="N35">
        <v>1</v>
      </c>
    </row>
    <row r="36" spans="1:14" ht="26.25" customHeight="1" x14ac:dyDescent="0.3">
      <c r="A36" s="34" t="s">
        <v>121</v>
      </c>
      <c r="B36" s="34">
        <v>14620</v>
      </c>
      <c r="C36" s="34">
        <v>9.1</v>
      </c>
      <c r="D36" s="34">
        <v>3.2</v>
      </c>
      <c r="E36" s="34">
        <v>58745</v>
      </c>
      <c r="F36" s="34">
        <v>3792</v>
      </c>
      <c r="G36" s="34">
        <v>14</v>
      </c>
      <c r="H36" s="34">
        <v>2.2999999999999998</v>
      </c>
      <c r="I36" s="34">
        <v>3.5</v>
      </c>
      <c r="J36" s="34">
        <v>0.9</v>
      </c>
      <c r="K36">
        <v>92.6</v>
      </c>
      <c r="L36">
        <v>1.7</v>
      </c>
      <c r="M36" s="20">
        <v>18.2</v>
      </c>
      <c r="N36">
        <v>2.6</v>
      </c>
    </row>
    <row r="37" spans="1:14" ht="26.25" customHeight="1" x14ac:dyDescent="0.3">
      <c r="A37" s="34" t="s">
        <v>122</v>
      </c>
      <c r="B37" s="34">
        <v>14526</v>
      </c>
      <c r="C37" s="34">
        <v>2.5</v>
      </c>
      <c r="D37" s="34">
        <v>1.4</v>
      </c>
      <c r="E37" s="34">
        <v>107557</v>
      </c>
      <c r="F37" s="34">
        <v>13856</v>
      </c>
      <c r="G37" s="34">
        <v>2.7</v>
      </c>
      <c r="H37" s="34">
        <v>1.4</v>
      </c>
      <c r="I37" s="34">
        <v>3.3</v>
      </c>
      <c r="J37" s="34">
        <v>1.5</v>
      </c>
      <c r="K37">
        <v>96.6</v>
      </c>
      <c r="L37">
        <v>1.2</v>
      </c>
      <c r="M37">
        <v>5.9</v>
      </c>
      <c r="N37">
        <v>1.8</v>
      </c>
    </row>
    <row r="38" spans="1:14" ht="26.25" customHeight="1" x14ac:dyDescent="0.3">
      <c r="A38" s="34" t="s">
        <v>123</v>
      </c>
      <c r="B38" s="34">
        <v>14580</v>
      </c>
      <c r="C38" s="34">
        <v>3.3</v>
      </c>
      <c r="D38" s="34">
        <v>1.3</v>
      </c>
      <c r="E38" s="34">
        <v>90799</v>
      </c>
      <c r="F38" s="34">
        <v>5236</v>
      </c>
      <c r="G38" s="34">
        <v>6.4</v>
      </c>
      <c r="H38" s="34">
        <v>1.3</v>
      </c>
      <c r="I38" s="34">
        <v>1.8</v>
      </c>
      <c r="J38" s="34">
        <v>0.5</v>
      </c>
      <c r="K38">
        <v>95.4</v>
      </c>
      <c r="L38">
        <v>1</v>
      </c>
      <c r="M38">
        <v>5.3</v>
      </c>
      <c r="N38">
        <v>1.5</v>
      </c>
    </row>
    <row r="39" spans="1:14" ht="26.25" customHeight="1" x14ac:dyDescent="0.3">
      <c r="A39" s="34" t="s">
        <v>124</v>
      </c>
      <c r="B39" s="34">
        <v>14619</v>
      </c>
      <c r="C39" s="34">
        <v>13.9</v>
      </c>
      <c r="D39" s="34">
        <v>5.6</v>
      </c>
      <c r="E39" s="34">
        <v>63993</v>
      </c>
      <c r="F39" s="34">
        <v>7390</v>
      </c>
      <c r="G39" s="34">
        <v>18</v>
      </c>
      <c r="H39" s="34">
        <v>4.0999999999999996</v>
      </c>
      <c r="I39" s="34">
        <v>4.9000000000000004</v>
      </c>
      <c r="J39" s="34">
        <v>2</v>
      </c>
      <c r="K39" s="20">
        <v>89.7</v>
      </c>
      <c r="L39">
        <v>2.5</v>
      </c>
      <c r="M39">
        <v>10.6</v>
      </c>
      <c r="N39">
        <v>3.1</v>
      </c>
    </row>
    <row r="40" spans="1:14" ht="26.25" customHeight="1" x14ac:dyDescent="0.3">
      <c r="A40" s="34" t="s">
        <v>125</v>
      </c>
      <c r="B40" s="34">
        <v>14543</v>
      </c>
      <c r="C40" s="34">
        <v>2.1</v>
      </c>
      <c r="D40" s="34">
        <v>3.2</v>
      </c>
      <c r="E40" s="34">
        <v>112568</v>
      </c>
      <c r="F40" s="34">
        <v>18516</v>
      </c>
      <c r="G40" s="34">
        <v>3.6</v>
      </c>
      <c r="H40" s="34">
        <v>3.2</v>
      </c>
      <c r="I40" s="34">
        <v>1.3</v>
      </c>
      <c r="J40" s="34">
        <v>1.2</v>
      </c>
      <c r="K40">
        <v>97.7</v>
      </c>
      <c r="L40">
        <v>1.1000000000000001</v>
      </c>
      <c r="M40">
        <v>0.6</v>
      </c>
      <c r="N40">
        <v>0.8</v>
      </c>
    </row>
    <row r="41" spans="1:14" ht="26.25" customHeight="1" x14ac:dyDescent="0.3">
      <c r="A41" s="34" t="s">
        <v>126</v>
      </c>
      <c r="B41" s="34">
        <v>14615</v>
      </c>
      <c r="C41" s="34">
        <v>18.7</v>
      </c>
      <c r="D41" s="34">
        <v>5.3</v>
      </c>
      <c r="E41" s="34">
        <v>50492</v>
      </c>
      <c r="F41" s="34">
        <v>7237</v>
      </c>
      <c r="G41" s="34">
        <v>24.3</v>
      </c>
      <c r="H41" s="34">
        <v>3.9</v>
      </c>
      <c r="I41" s="34">
        <v>5.2</v>
      </c>
      <c r="J41" s="34">
        <v>1.9</v>
      </c>
      <c r="K41" s="20">
        <v>88.4</v>
      </c>
      <c r="L41">
        <v>2.6</v>
      </c>
      <c r="M41" s="20">
        <v>13.9</v>
      </c>
      <c r="N41">
        <v>3.8</v>
      </c>
    </row>
    <row r="42" spans="1:14" ht="26.25" customHeight="1" x14ac:dyDescent="0.3">
      <c r="A42" s="34" t="s">
        <v>127</v>
      </c>
      <c r="B42" s="34">
        <v>14606</v>
      </c>
      <c r="C42" s="34">
        <v>14.2</v>
      </c>
      <c r="D42" s="34">
        <v>2.9</v>
      </c>
      <c r="E42" s="34">
        <v>55346</v>
      </c>
      <c r="F42" s="34">
        <v>2882</v>
      </c>
      <c r="G42" s="34">
        <v>23.1999999999999</v>
      </c>
      <c r="H42" s="34">
        <v>2.9</v>
      </c>
      <c r="I42" s="34">
        <v>4.3</v>
      </c>
      <c r="J42" s="34">
        <v>1.1000000000000001</v>
      </c>
      <c r="K42" s="20">
        <v>83.3</v>
      </c>
      <c r="L42">
        <v>2.4</v>
      </c>
      <c r="M42" s="20">
        <v>13.5</v>
      </c>
      <c r="N42">
        <v>2.2000000000000002</v>
      </c>
    </row>
    <row r="43" spans="1:14" ht="26.25" customHeight="1" x14ac:dyDescent="0.3">
      <c r="A43" s="34" t="s">
        <v>128</v>
      </c>
      <c r="B43" s="34">
        <v>14450</v>
      </c>
      <c r="C43" s="34">
        <v>4.8</v>
      </c>
      <c r="D43" s="34">
        <v>2.4</v>
      </c>
      <c r="E43" s="34">
        <v>104187</v>
      </c>
      <c r="F43" s="34">
        <v>4678</v>
      </c>
      <c r="G43" s="34">
        <v>5.4</v>
      </c>
      <c r="H43" s="34">
        <v>1.8</v>
      </c>
      <c r="I43" s="34">
        <v>2.2999999999999998</v>
      </c>
      <c r="J43" s="34">
        <v>0.7</v>
      </c>
      <c r="K43">
        <v>96.4</v>
      </c>
      <c r="L43">
        <v>0.9</v>
      </c>
      <c r="M43">
        <v>4.9000000000000004</v>
      </c>
      <c r="N43">
        <v>1.7</v>
      </c>
    </row>
    <row r="44" spans="1:14" ht="26.25" customHeight="1" x14ac:dyDescent="0.3">
      <c r="A44" s="34" t="s">
        <v>129</v>
      </c>
      <c r="B44" s="34">
        <v>14611</v>
      </c>
      <c r="C44" s="34">
        <v>28.5</v>
      </c>
      <c r="D44" s="34">
        <v>6</v>
      </c>
      <c r="E44" s="34">
        <v>30670</v>
      </c>
      <c r="F44" s="34">
        <v>6989</v>
      </c>
      <c r="G44" s="34">
        <v>43.899999999999899</v>
      </c>
      <c r="H44" s="34">
        <v>5.6</v>
      </c>
      <c r="I44" s="34">
        <v>5.4</v>
      </c>
      <c r="J44" s="34">
        <v>1.2</v>
      </c>
      <c r="K44" s="20">
        <v>79</v>
      </c>
      <c r="L44">
        <v>3.3</v>
      </c>
      <c r="M44" s="20">
        <v>33.4</v>
      </c>
      <c r="N44">
        <v>5.2</v>
      </c>
    </row>
    <row r="45" spans="1:14" ht="26.25" customHeight="1" x14ac:dyDescent="0.3">
      <c r="A45" s="34" t="s">
        <v>130</v>
      </c>
      <c r="B45" s="34">
        <v>14616</v>
      </c>
      <c r="C45" s="34">
        <v>9.9</v>
      </c>
      <c r="D45" s="34">
        <v>3.6</v>
      </c>
      <c r="E45" s="34">
        <v>63643</v>
      </c>
      <c r="F45" s="34">
        <v>5273</v>
      </c>
      <c r="G45" s="34">
        <v>15.3</v>
      </c>
      <c r="H45" s="34">
        <v>2.7</v>
      </c>
      <c r="I45" s="34">
        <v>3.9</v>
      </c>
      <c r="J45" s="34">
        <v>1.3</v>
      </c>
      <c r="K45">
        <v>91.2</v>
      </c>
      <c r="L45">
        <v>2</v>
      </c>
      <c r="M45">
        <v>10.4</v>
      </c>
      <c r="N45">
        <v>1.9</v>
      </c>
    </row>
    <row r="46" spans="1:14" ht="26.25" customHeight="1" x14ac:dyDescent="0.3">
      <c r="A46" s="34" t="s">
        <v>131</v>
      </c>
      <c r="B46" s="34">
        <v>14625</v>
      </c>
      <c r="C46" s="34">
        <v>3.2</v>
      </c>
      <c r="D46" s="34">
        <v>1.7</v>
      </c>
      <c r="E46" s="34">
        <v>100146</v>
      </c>
      <c r="F46" s="34">
        <v>8316</v>
      </c>
      <c r="G46" s="34">
        <v>4.3</v>
      </c>
      <c r="H46" s="34">
        <v>1.7</v>
      </c>
      <c r="I46" s="34">
        <v>2</v>
      </c>
      <c r="J46" s="34">
        <v>1.1000000000000001</v>
      </c>
      <c r="K46">
        <v>97.5</v>
      </c>
      <c r="L46">
        <v>1.1000000000000001</v>
      </c>
      <c r="M46">
        <v>3.8</v>
      </c>
      <c r="N46">
        <v>1.9</v>
      </c>
    </row>
    <row r="47" spans="1:14" ht="26.25" customHeight="1" x14ac:dyDescent="0.3">
      <c r="A47" s="34" t="s">
        <v>87</v>
      </c>
      <c r="B47" s="34"/>
      <c r="C47" s="34">
        <f ca="1">ROUND(SUMPRODUCT(C3:C46,$C3:$C46)/$C$47,1)</f>
        <v>9.8000000000000007</v>
      </c>
      <c r="D47" s="34"/>
      <c r="E47" s="34"/>
      <c r="F47" s="34"/>
      <c r="G47" s="34">
        <f t="shared" ref="G47:H47" ca="1" si="0">ROUND(SUMPRODUCT(G3:G46,$C3:$C46)/$C$47,1)</f>
        <v>14.4</v>
      </c>
      <c r="H47" s="34"/>
      <c r="I47" s="34">
        <f t="shared" ref="I47:M47" ca="1" si="1">ROUND(SUMPRODUCT(I3:I46,$C3:$C46)/$C$47,1)</f>
        <v>3.4</v>
      </c>
      <c r="J47" s="34"/>
      <c r="K47">
        <f t="shared" ca="1" si="1"/>
        <v>91.1</v>
      </c>
      <c r="M47">
        <f t="shared" ca="1" si="1"/>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53b26d5-8849-47b5-a2a8-70208598b446" xsi:nil="true"/>
    <lcf76f155ced4ddcb4097134ff3c332f xmlns="df41a493-71c8-4a42-b67e-44d1a5a2ec4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9E6735C2BC474685C4837779F4CB92" ma:contentTypeVersion="15" ma:contentTypeDescription="Create a new document." ma:contentTypeScope="" ma:versionID="844950fdf4cb03bfd19994f0e9066a0b">
  <xsd:schema xmlns:xsd="http://www.w3.org/2001/XMLSchema" xmlns:xs="http://www.w3.org/2001/XMLSchema" xmlns:p="http://schemas.microsoft.com/office/2006/metadata/properties" xmlns:ns2="df41a493-71c8-4a42-b67e-44d1a5a2ec4c" xmlns:ns3="453b26d5-8849-47b5-a2a8-70208598b446" targetNamespace="http://schemas.microsoft.com/office/2006/metadata/properties" ma:root="true" ma:fieldsID="11b1950e7f22f0f6a1ac818e7f541138" ns2:_="" ns3:_="">
    <xsd:import namespace="df41a493-71c8-4a42-b67e-44d1a5a2ec4c"/>
    <xsd:import namespace="453b26d5-8849-47b5-a2a8-70208598b4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a493-71c8-4a42-b67e-44d1a5a2e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b26d5-8849-47b5-a2a8-70208598b4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2143a98-3818-4eac-8fc7-eecc07b1084a}" ma:internalName="TaxCatchAll" ma:showField="CatchAllData" ma:web="453b26d5-8849-47b5-a2a8-70208598b4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F4676D-B42B-412C-A44B-A102DE2D6890}">
  <ds:schemaRefs>
    <ds:schemaRef ds:uri="http://schemas.microsoft.com/office/2006/metadata/properties"/>
    <ds:schemaRef ds:uri="http://schemas.microsoft.com/office/infopath/2007/PartnerControls"/>
    <ds:schemaRef ds:uri="453b26d5-8849-47b5-a2a8-70208598b446"/>
    <ds:schemaRef ds:uri="df41a493-71c8-4a42-b67e-44d1a5a2ec4c"/>
  </ds:schemaRefs>
</ds:datastoreItem>
</file>

<file path=customXml/itemProps2.xml><?xml version="1.0" encoding="utf-8"?>
<ds:datastoreItem xmlns:ds="http://schemas.openxmlformats.org/officeDocument/2006/customXml" ds:itemID="{ABF0EC3F-52F0-4077-9412-6840F216B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a493-71c8-4a42-b67e-44d1a5a2ec4c"/>
    <ds:schemaRef ds:uri="453b26d5-8849-47b5-a2a8-70208598b4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9F655-7415-4D6F-AE73-4639E190DC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Guerrie, Marc</cp:lastModifiedBy>
  <cp:revision/>
  <dcterms:created xsi:type="dcterms:W3CDTF">2022-12-21T20:04:25Z</dcterms:created>
  <dcterms:modified xsi:type="dcterms:W3CDTF">2025-03-30T19:47:36Z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0x010100C39E6735C2BC474685C4837779F4CB92</vt:lpwstr>
  </property>
  <property fmtid="{D5CDD505-2E9C-101B-9397-08002B2CF9AE}" pid="3" name="MediaServiceImageTags">
    <vt:lpwstr/>
  </property>
</Properties>
</file>